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ANG MINH\Downloads\"/>
    </mc:Choice>
  </mc:AlternateContent>
  <bookViews>
    <workbookView xWindow="0" yWindow="0" windowWidth="19200" windowHeight="6180" activeTab="1"/>
  </bookViews>
  <sheets>
    <sheet name="mẫu" sheetId="5" r:id="rId1"/>
    <sheet name="sô lượng 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E246" i="4" l="1"/>
  <c r="G243" i="4"/>
  <c r="H243" i="4"/>
  <c r="C245" i="4"/>
  <c r="E243" i="4"/>
  <c r="F243" i="4"/>
  <c r="F246" i="4" s="1"/>
  <c r="D243" i="4"/>
  <c r="E242" i="4"/>
  <c r="F242" i="4"/>
  <c r="H240" i="4"/>
  <c r="H233" i="4"/>
  <c r="C239" i="4"/>
  <c r="C237" i="4"/>
  <c r="C235" i="4"/>
  <c r="G233" i="4"/>
  <c r="G236" i="4" s="1"/>
  <c r="F233" i="4"/>
  <c r="F234" i="4" s="1"/>
  <c r="E233" i="4"/>
  <c r="E236" i="4" s="1"/>
  <c r="D233" i="4"/>
  <c r="D240" i="4" s="1"/>
  <c r="E111" i="4"/>
  <c r="C110" i="4"/>
  <c r="C108" i="4"/>
  <c r="C106" i="4"/>
  <c r="F104" i="4"/>
  <c r="F107" i="4" s="1"/>
  <c r="E104" i="4"/>
  <c r="E105" i="4" s="1"/>
  <c r="D104" i="4"/>
  <c r="D111" i="4" s="1"/>
  <c r="C86" i="4"/>
  <c r="C84" i="4"/>
  <c r="C82" i="4"/>
  <c r="H80" i="4"/>
  <c r="G80" i="4"/>
  <c r="F80" i="4"/>
  <c r="F83" i="4" s="1"/>
  <c r="E80" i="4"/>
  <c r="E81" i="4" s="1"/>
  <c r="D80" i="4"/>
  <c r="D87" i="4" s="1"/>
  <c r="C223" i="4"/>
  <c r="C221" i="4"/>
  <c r="C219" i="4"/>
  <c r="F217" i="4"/>
  <c r="F220" i="4" s="1"/>
  <c r="E217" i="4"/>
  <c r="E218" i="4" s="1"/>
  <c r="D217" i="4"/>
  <c r="D224" i="4" s="1"/>
  <c r="C126" i="4"/>
  <c r="C124" i="4"/>
  <c r="C122" i="4"/>
  <c r="F120" i="4"/>
  <c r="F123" i="4" s="1"/>
  <c r="E120" i="4"/>
  <c r="E121" i="4" s="1"/>
  <c r="D120" i="4"/>
  <c r="D127" i="4" s="1"/>
  <c r="C118" i="4"/>
  <c r="C116" i="4"/>
  <c r="C114" i="4"/>
  <c r="F113" i="4"/>
  <c r="F112" i="4"/>
  <c r="F115" i="4" s="1"/>
  <c r="E112" i="4"/>
  <c r="E113" i="4" s="1"/>
  <c r="D112" i="4"/>
  <c r="D119" i="4" s="1"/>
  <c r="C102" i="4"/>
  <c r="C100" i="4"/>
  <c r="C98" i="4"/>
  <c r="F96" i="4"/>
  <c r="F99" i="4" s="1"/>
  <c r="E96" i="4"/>
  <c r="D96" i="4"/>
  <c r="C94" i="4"/>
  <c r="C92" i="4"/>
  <c r="C90" i="4"/>
  <c r="F88" i="4"/>
  <c r="F95" i="4" s="1"/>
  <c r="E88" i="4"/>
  <c r="E95" i="4" s="1"/>
  <c r="D88" i="4"/>
  <c r="D91" i="4" s="1"/>
  <c r="D38" i="4"/>
  <c r="D41" i="4" s="1"/>
  <c r="C42" i="4"/>
  <c r="C44" i="4"/>
  <c r="C38" i="4" s="1"/>
  <c r="C41" i="4" s="1"/>
  <c r="C40" i="4"/>
  <c r="D14" i="4"/>
  <c r="D13" i="4" s="1"/>
  <c r="E14" i="4"/>
  <c r="E13" i="4" s="1"/>
  <c r="F14" i="4"/>
  <c r="F13" i="4" s="1"/>
  <c r="G14" i="4"/>
  <c r="G13" i="4" s="1"/>
  <c r="H14" i="4"/>
  <c r="H13" i="4" s="1"/>
  <c r="C243" i="4" l="1"/>
  <c r="D246" i="4"/>
  <c r="C96" i="4"/>
  <c r="C101" i="4" s="1"/>
  <c r="G234" i="4"/>
  <c r="D234" i="4"/>
  <c r="D236" i="4"/>
  <c r="H238" i="4"/>
  <c r="H236" i="4"/>
  <c r="H234" i="4"/>
  <c r="F238" i="4"/>
  <c r="F240" i="4"/>
  <c r="C233" i="4"/>
  <c r="C234" i="4" s="1"/>
  <c r="E234" i="4"/>
  <c r="F236" i="4"/>
  <c r="G238" i="4"/>
  <c r="G240" i="4"/>
  <c r="E238" i="4"/>
  <c r="E240" i="4"/>
  <c r="D238" i="4"/>
  <c r="F218" i="4"/>
  <c r="E224" i="4"/>
  <c r="C217" i="4"/>
  <c r="C218" i="4" s="1"/>
  <c r="F121" i="4"/>
  <c r="C120" i="4"/>
  <c r="C121" i="4" s="1"/>
  <c r="F127" i="4"/>
  <c r="E127" i="4"/>
  <c r="F105" i="4"/>
  <c r="F111" i="4"/>
  <c r="C104" i="4"/>
  <c r="C109" i="4" s="1"/>
  <c r="C107" i="4"/>
  <c r="D109" i="4"/>
  <c r="D105" i="4"/>
  <c r="E107" i="4"/>
  <c r="F109" i="4"/>
  <c r="D107" i="4"/>
  <c r="E109" i="4"/>
  <c r="C112" i="4"/>
  <c r="C113" i="4" s="1"/>
  <c r="E119" i="4"/>
  <c r="C115" i="4"/>
  <c r="C119" i="4"/>
  <c r="F97" i="4"/>
  <c r="C99" i="4"/>
  <c r="E83" i="4"/>
  <c r="F81" i="4"/>
  <c r="E87" i="4"/>
  <c r="C80" i="4"/>
  <c r="C81" i="4" s="1"/>
  <c r="D85" i="4"/>
  <c r="D83" i="4"/>
  <c r="E85" i="4"/>
  <c r="F87" i="4"/>
  <c r="D81" i="4"/>
  <c r="F85" i="4"/>
  <c r="D220" i="4"/>
  <c r="E222" i="4"/>
  <c r="F224" i="4"/>
  <c r="D218" i="4"/>
  <c r="E220" i="4"/>
  <c r="F222" i="4"/>
  <c r="D222" i="4"/>
  <c r="D125" i="4"/>
  <c r="D121" i="4"/>
  <c r="E123" i="4"/>
  <c r="F125" i="4"/>
  <c r="D123" i="4"/>
  <c r="E125" i="4"/>
  <c r="D115" i="4"/>
  <c r="E117" i="4"/>
  <c r="F119" i="4"/>
  <c r="D117" i="4"/>
  <c r="D113" i="4"/>
  <c r="E115" i="4"/>
  <c r="F117" i="4"/>
  <c r="F103" i="4"/>
  <c r="F101" i="4"/>
  <c r="C88" i="4"/>
  <c r="C93" i="4" s="1"/>
  <c r="D89" i="4"/>
  <c r="D93" i="4"/>
  <c r="E91" i="4"/>
  <c r="C95" i="4"/>
  <c r="E89" i="4"/>
  <c r="F91" i="4"/>
  <c r="E93" i="4"/>
  <c r="D95" i="4"/>
  <c r="F89" i="4"/>
  <c r="F93" i="4"/>
  <c r="C26" i="4"/>
  <c r="C24" i="4"/>
  <c r="C34" i="4"/>
  <c r="C32" i="4"/>
  <c r="C50" i="4"/>
  <c r="C48" i="4"/>
  <c r="C75" i="4"/>
  <c r="C73" i="4"/>
  <c r="C67" i="4"/>
  <c r="C65" i="4"/>
  <c r="C59" i="4"/>
  <c r="C57" i="4"/>
  <c r="C247" i="4"/>
  <c r="E244" i="4"/>
  <c r="F244" i="4"/>
  <c r="G246" i="4"/>
  <c r="H244" i="4"/>
  <c r="D248" i="4"/>
  <c r="D242" i="4"/>
  <c r="C133" i="4"/>
  <c r="C135" i="4"/>
  <c r="C131" i="4"/>
  <c r="D129" i="4"/>
  <c r="D130" i="4" s="1"/>
  <c r="E129" i="4"/>
  <c r="E132" i="4" s="1"/>
  <c r="F129" i="4"/>
  <c r="F134" i="4" s="1"/>
  <c r="G129" i="4"/>
  <c r="G132" i="4" s="1"/>
  <c r="H129" i="4"/>
  <c r="H130" i="4" s="1"/>
  <c r="H136" i="4"/>
  <c r="H78" i="4"/>
  <c r="C77" i="4"/>
  <c r="H71" i="4"/>
  <c r="H74" i="4" s="1"/>
  <c r="G71" i="4"/>
  <c r="G78" i="4" s="1"/>
  <c r="F71" i="4"/>
  <c r="E71" i="4"/>
  <c r="E78" i="4" s="1"/>
  <c r="D71" i="4"/>
  <c r="D74" i="4" s="1"/>
  <c r="H38" i="4"/>
  <c r="G38" i="4"/>
  <c r="F38" i="4"/>
  <c r="E38" i="4"/>
  <c r="D45" i="4"/>
  <c r="D15" i="4"/>
  <c r="H167" i="5"/>
  <c r="H166" i="5"/>
  <c r="F166" i="5" s="1"/>
  <c r="C164" i="5"/>
  <c r="C162" i="5"/>
  <c r="G161" i="5"/>
  <c r="G160" i="5"/>
  <c r="G165" i="5" s="1"/>
  <c r="H159" i="5"/>
  <c r="C158" i="5"/>
  <c r="C156" i="5"/>
  <c r="F155" i="5"/>
  <c r="C154" i="5"/>
  <c r="D155" i="5" s="1"/>
  <c r="H152" i="5"/>
  <c r="H153" i="5" s="1"/>
  <c r="G152" i="5"/>
  <c r="G155" i="5" s="1"/>
  <c r="F152" i="5"/>
  <c r="F157" i="5" s="1"/>
  <c r="E152" i="5"/>
  <c r="E155" i="5" s="1"/>
  <c r="D152" i="5"/>
  <c r="D153" i="5" s="1"/>
  <c r="C152" i="5"/>
  <c r="C157" i="5" s="1"/>
  <c r="H151" i="5"/>
  <c r="C150" i="5"/>
  <c r="C148" i="5"/>
  <c r="G147" i="5"/>
  <c r="C146" i="5"/>
  <c r="D145" i="5"/>
  <c r="H144" i="5"/>
  <c r="H147" i="5" s="1"/>
  <c r="G144" i="5"/>
  <c r="G149" i="5" s="1"/>
  <c r="F144" i="5"/>
  <c r="E144" i="5"/>
  <c r="E145" i="5" s="1"/>
  <c r="D144" i="5"/>
  <c r="D149" i="5" s="1"/>
  <c r="H143" i="5"/>
  <c r="D143" i="5"/>
  <c r="C142" i="5"/>
  <c r="C140" i="5"/>
  <c r="F139" i="5"/>
  <c r="D139" i="5"/>
  <c r="C138" i="5"/>
  <c r="H136" i="5"/>
  <c r="H141" i="5" s="1"/>
  <c r="G136" i="5"/>
  <c r="F136" i="5"/>
  <c r="F137" i="5" s="1"/>
  <c r="E136" i="5"/>
  <c r="D136" i="5"/>
  <c r="D141" i="5" s="1"/>
  <c r="C136" i="5"/>
  <c r="C141" i="5" s="1"/>
  <c r="F134" i="5"/>
  <c r="E134" i="5" s="1"/>
  <c r="D134" i="5" s="1"/>
  <c r="C134" i="5" s="1"/>
  <c r="C132" i="5"/>
  <c r="C130" i="5"/>
  <c r="H128" i="5"/>
  <c r="G128" i="5"/>
  <c r="F128" i="5"/>
  <c r="F129" i="5" s="1"/>
  <c r="H127" i="5"/>
  <c r="C126" i="5"/>
  <c r="C124" i="5"/>
  <c r="G123" i="5"/>
  <c r="C122" i="5"/>
  <c r="D121" i="5"/>
  <c r="H120" i="5"/>
  <c r="H123" i="5" s="1"/>
  <c r="G120" i="5"/>
  <c r="G121" i="5" s="1"/>
  <c r="F120" i="5"/>
  <c r="E120" i="5"/>
  <c r="E125" i="5" s="1"/>
  <c r="D120" i="5"/>
  <c r="D125" i="5" s="1"/>
  <c r="H119" i="5"/>
  <c r="C118" i="5"/>
  <c r="G117" i="5"/>
  <c r="C116" i="5"/>
  <c r="C114" i="5"/>
  <c r="H112" i="5"/>
  <c r="H115" i="5" s="1"/>
  <c r="G112" i="5"/>
  <c r="G119" i="5" s="1"/>
  <c r="F112" i="5"/>
  <c r="F117" i="5" s="1"/>
  <c r="E112" i="5"/>
  <c r="E115" i="5" s="1"/>
  <c r="D112" i="5"/>
  <c r="D117" i="5" s="1"/>
  <c r="H111" i="5"/>
  <c r="D111" i="5"/>
  <c r="C110" i="5"/>
  <c r="C108" i="5"/>
  <c r="H107" i="5"/>
  <c r="C106" i="5"/>
  <c r="H104" i="5"/>
  <c r="H105" i="5" s="1"/>
  <c r="G104" i="5"/>
  <c r="F104" i="5"/>
  <c r="F109" i="5" s="1"/>
  <c r="E104" i="5"/>
  <c r="E109" i="5" s="1"/>
  <c r="D104" i="5"/>
  <c r="D105" i="5" s="1"/>
  <c r="H103" i="5"/>
  <c r="C102" i="5"/>
  <c r="C100" i="5"/>
  <c r="C98" i="5"/>
  <c r="G97" i="5"/>
  <c r="H96" i="5"/>
  <c r="G96" i="5"/>
  <c r="G103" i="5" s="1"/>
  <c r="F96" i="5"/>
  <c r="E96" i="5"/>
  <c r="D96" i="5"/>
  <c r="H95" i="5"/>
  <c r="C95" i="5"/>
  <c r="C94" i="5"/>
  <c r="C92" i="5"/>
  <c r="C90" i="5"/>
  <c r="C91" i="5" s="1"/>
  <c r="H88" i="5"/>
  <c r="H89" i="5" s="1"/>
  <c r="G88" i="5"/>
  <c r="F88" i="5"/>
  <c r="E88" i="5"/>
  <c r="D88" i="5"/>
  <c r="C88" i="5"/>
  <c r="C89" i="5" s="1"/>
  <c r="H87" i="5"/>
  <c r="E87" i="5"/>
  <c r="C86" i="5"/>
  <c r="C84" i="5"/>
  <c r="E83" i="5"/>
  <c r="C82" i="5"/>
  <c r="H80" i="5"/>
  <c r="H83" i="5" s="1"/>
  <c r="G80" i="5"/>
  <c r="G81" i="5" s="1"/>
  <c r="F80" i="5"/>
  <c r="E80" i="5"/>
  <c r="E85" i="5" s="1"/>
  <c r="D80" i="5"/>
  <c r="H79" i="5"/>
  <c r="H73" i="5"/>
  <c r="H72" i="5"/>
  <c r="H75" i="5" s="1"/>
  <c r="G72" i="5"/>
  <c r="G79" i="5" s="1"/>
  <c r="F72" i="5"/>
  <c r="F77" i="5" s="1"/>
  <c r="E72" i="5"/>
  <c r="E77" i="5" s="1"/>
  <c r="D72" i="5"/>
  <c r="D75" i="5" s="1"/>
  <c r="C72" i="5"/>
  <c r="C79" i="5" s="1"/>
  <c r="G71" i="5"/>
  <c r="E71" i="5"/>
  <c r="H70" i="5"/>
  <c r="F70" i="5"/>
  <c r="C69" i="5"/>
  <c r="H63" i="5"/>
  <c r="H66" i="5" s="1"/>
  <c r="G63" i="5"/>
  <c r="G70" i="5" s="1"/>
  <c r="F63" i="5"/>
  <c r="F68" i="5" s="1"/>
  <c r="E63" i="5"/>
  <c r="E70" i="5" s="1"/>
  <c r="D63" i="5"/>
  <c r="D66" i="5" s="1"/>
  <c r="C63" i="5"/>
  <c r="C66" i="5" s="1"/>
  <c r="H62" i="5"/>
  <c r="H61" i="5"/>
  <c r="C61" i="5"/>
  <c r="C55" i="5" s="1"/>
  <c r="H55" i="5"/>
  <c r="H58" i="5" s="1"/>
  <c r="G55" i="5"/>
  <c r="G56" i="5" s="1"/>
  <c r="F55" i="5"/>
  <c r="F62" i="5" s="1"/>
  <c r="E55" i="5"/>
  <c r="E62" i="5" s="1"/>
  <c r="D55" i="5"/>
  <c r="D58" i="5" s="1"/>
  <c r="H54" i="5"/>
  <c r="H53" i="5"/>
  <c r="C53" i="5" s="1"/>
  <c r="G47" i="5"/>
  <c r="G54" i="5" s="1"/>
  <c r="F47" i="5"/>
  <c r="F46" i="5" s="1"/>
  <c r="E47" i="5"/>
  <c r="E50" i="5" s="1"/>
  <c r="D47" i="5"/>
  <c r="D54" i="5" s="1"/>
  <c r="G46" i="5"/>
  <c r="H45" i="5"/>
  <c r="H38" i="5"/>
  <c r="H39" i="5" s="1"/>
  <c r="G38" i="5"/>
  <c r="G43" i="5" s="1"/>
  <c r="F38" i="5"/>
  <c r="F45" i="5" s="1"/>
  <c r="E38" i="5"/>
  <c r="E45" i="5" s="1"/>
  <c r="D38" i="5"/>
  <c r="D43" i="5" s="1"/>
  <c r="C38" i="5"/>
  <c r="C43" i="5" s="1"/>
  <c r="H37" i="5"/>
  <c r="C36" i="5"/>
  <c r="E35" i="5"/>
  <c r="H30" i="5"/>
  <c r="H33" i="5" s="1"/>
  <c r="G30" i="5"/>
  <c r="G35" i="5" s="1"/>
  <c r="F30" i="5"/>
  <c r="F35" i="5" s="1"/>
  <c r="E30" i="5"/>
  <c r="E37" i="5" s="1"/>
  <c r="D30" i="5"/>
  <c r="D33" i="5" s="1"/>
  <c r="C30" i="5"/>
  <c r="C33" i="5" s="1"/>
  <c r="G29" i="5"/>
  <c r="C28" i="5"/>
  <c r="C29" i="5" s="1"/>
  <c r="H22" i="5"/>
  <c r="H29" i="5" s="1"/>
  <c r="G22" i="5"/>
  <c r="G25" i="5" s="1"/>
  <c r="F22" i="5"/>
  <c r="F27" i="5" s="1"/>
  <c r="E22" i="5"/>
  <c r="E27" i="5" s="1"/>
  <c r="D22" i="5"/>
  <c r="D25" i="5" s="1"/>
  <c r="C22" i="5"/>
  <c r="C25" i="5" s="1"/>
  <c r="H21" i="5"/>
  <c r="G21" i="5"/>
  <c r="F21" i="5"/>
  <c r="E21" i="5"/>
  <c r="D21" i="5"/>
  <c r="H19" i="5"/>
  <c r="G19" i="5"/>
  <c r="F19" i="5"/>
  <c r="E19" i="5"/>
  <c r="D19" i="5"/>
  <c r="C18" i="5"/>
  <c r="C14" i="5" s="1"/>
  <c r="H17" i="5"/>
  <c r="G17" i="5"/>
  <c r="F17" i="5"/>
  <c r="E17" i="5"/>
  <c r="D17" i="5"/>
  <c r="C16" i="5"/>
  <c r="H15" i="5"/>
  <c r="G15" i="5"/>
  <c r="F15" i="5"/>
  <c r="E15" i="5"/>
  <c r="D15" i="5"/>
  <c r="H13" i="5"/>
  <c r="G13" i="5"/>
  <c r="F13" i="5"/>
  <c r="E13" i="5"/>
  <c r="D13" i="5"/>
  <c r="H12" i="5"/>
  <c r="G12" i="5"/>
  <c r="F12" i="5"/>
  <c r="E12" i="5"/>
  <c r="D12" i="5"/>
  <c r="C11" i="5"/>
  <c r="C10" i="5"/>
  <c r="C12" i="5" s="1"/>
  <c r="C103" i="4" l="1"/>
  <c r="C97" i="4"/>
  <c r="C89" i="4"/>
  <c r="C236" i="4"/>
  <c r="C240" i="4"/>
  <c r="C238" i="4"/>
  <c r="C224" i="4"/>
  <c r="C222" i="4"/>
  <c r="C220" i="4"/>
  <c r="C123" i="4"/>
  <c r="C125" i="4"/>
  <c r="C127" i="4"/>
  <c r="C111" i="4"/>
  <c r="C105" i="4"/>
  <c r="C117" i="4"/>
  <c r="C91" i="4"/>
  <c r="C87" i="4"/>
  <c r="C85" i="4"/>
  <c r="C83" i="4"/>
  <c r="F76" i="4"/>
  <c r="F78" i="4"/>
  <c r="F45" i="4"/>
  <c r="F39" i="4"/>
  <c r="F41" i="4"/>
  <c r="F43" i="4"/>
  <c r="E45" i="4"/>
  <c r="E39" i="4"/>
  <c r="E43" i="4"/>
  <c r="E41" i="4"/>
  <c r="F132" i="4"/>
  <c r="E130" i="4"/>
  <c r="E136" i="4"/>
  <c r="C71" i="4"/>
  <c r="C74" i="4" s="1"/>
  <c r="C47" i="5"/>
  <c r="F43" i="5"/>
  <c r="F48" i="5"/>
  <c r="F79" i="5"/>
  <c r="E105" i="5"/>
  <c r="F131" i="5"/>
  <c r="H23" i="5"/>
  <c r="D37" i="5"/>
  <c r="H47" i="5"/>
  <c r="H52" i="5" s="1"/>
  <c r="G52" i="5"/>
  <c r="E60" i="5"/>
  <c r="G62" i="5"/>
  <c r="D77" i="5"/>
  <c r="H93" i="5"/>
  <c r="D107" i="5"/>
  <c r="G127" i="5"/>
  <c r="G151" i="5"/>
  <c r="H132" i="4"/>
  <c r="H91" i="5"/>
  <c r="D27" i="5"/>
  <c r="E29" i="5"/>
  <c r="E31" i="5"/>
  <c r="F37" i="5"/>
  <c r="F39" i="5"/>
  <c r="G60" i="5"/>
  <c r="D70" i="5"/>
  <c r="F71" i="5"/>
  <c r="D73" i="5"/>
  <c r="H77" i="5"/>
  <c r="G101" i="5"/>
  <c r="F107" i="5"/>
  <c r="E117" i="5"/>
  <c r="E123" i="5"/>
  <c r="H125" i="5"/>
  <c r="F135" i="5"/>
  <c r="E147" i="5"/>
  <c r="H149" i="5"/>
  <c r="H27" i="5"/>
  <c r="E56" i="5"/>
  <c r="D23" i="5"/>
  <c r="C37" i="5"/>
  <c r="G48" i="5"/>
  <c r="E54" i="5"/>
  <c r="G58" i="5"/>
  <c r="F75" i="5"/>
  <c r="G83" i="5"/>
  <c r="G87" i="5"/>
  <c r="G99" i="5"/>
  <c r="F111" i="5"/>
  <c r="H121" i="5"/>
  <c r="E127" i="5"/>
  <c r="H139" i="5"/>
  <c r="F143" i="5"/>
  <c r="H145" i="5"/>
  <c r="E151" i="5"/>
  <c r="H155" i="5"/>
  <c r="C248" i="4"/>
  <c r="C246" i="4"/>
  <c r="G244" i="4"/>
  <c r="D244" i="4"/>
  <c r="G248" i="4"/>
  <c r="F248" i="4"/>
  <c r="F130" i="4"/>
  <c r="H134" i="4"/>
  <c r="G130" i="4"/>
  <c r="G136" i="4"/>
  <c r="G134" i="4"/>
  <c r="F136" i="4"/>
  <c r="C129" i="4"/>
  <c r="C130" i="4" s="1"/>
  <c r="E134" i="4"/>
  <c r="E248" i="4"/>
  <c r="H246" i="4"/>
  <c r="H248" i="4"/>
  <c r="D136" i="4"/>
  <c r="D134" i="4"/>
  <c r="D132" i="4"/>
  <c r="G128" i="4"/>
  <c r="F128" i="4"/>
  <c r="E128" i="4"/>
  <c r="H128" i="4"/>
  <c r="D128" i="4"/>
  <c r="E76" i="4"/>
  <c r="C45" i="4"/>
  <c r="D78" i="4"/>
  <c r="E72" i="4"/>
  <c r="G72" i="4"/>
  <c r="E74" i="4"/>
  <c r="C76" i="4"/>
  <c r="G76" i="4"/>
  <c r="D72" i="4"/>
  <c r="H72" i="4"/>
  <c r="F74" i="4"/>
  <c r="D76" i="4"/>
  <c r="H76" i="4"/>
  <c r="G74" i="4"/>
  <c r="F72" i="4"/>
  <c r="D39" i="4"/>
  <c r="D43" i="4"/>
  <c r="C56" i="5"/>
  <c r="C58" i="5"/>
  <c r="C62" i="5"/>
  <c r="C60" i="5"/>
  <c r="C21" i="5"/>
  <c r="C15" i="5"/>
  <c r="C17" i="5"/>
  <c r="C13" i="5"/>
  <c r="C128" i="5"/>
  <c r="C131" i="5" s="1"/>
  <c r="F25" i="5"/>
  <c r="F23" i="5"/>
  <c r="H25" i="5"/>
  <c r="C31" i="5"/>
  <c r="E33" i="5"/>
  <c r="C35" i="5"/>
  <c r="D39" i="5"/>
  <c r="F41" i="5"/>
  <c r="H43" i="5"/>
  <c r="D46" i="5"/>
  <c r="F54" i="5"/>
  <c r="F52" i="5"/>
  <c r="D48" i="5"/>
  <c r="F50" i="5"/>
  <c r="D52" i="5"/>
  <c r="C64" i="5"/>
  <c r="G68" i="5"/>
  <c r="D83" i="5"/>
  <c r="D87" i="5"/>
  <c r="C80" i="5"/>
  <c r="C85" i="5" s="1"/>
  <c r="D115" i="5"/>
  <c r="D119" i="5"/>
  <c r="E143" i="5"/>
  <c r="E139" i="5"/>
  <c r="C137" i="5"/>
  <c r="G157" i="5"/>
  <c r="C23" i="5"/>
  <c r="G23" i="5"/>
  <c r="E25" i="5"/>
  <c r="C27" i="5"/>
  <c r="G27" i="5"/>
  <c r="D29" i="5"/>
  <c r="D31" i="5"/>
  <c r="H31" i="5"/>
  <c r="F33" i="5"/>
  <c r="D35" i="5"/>
  <c r="H35" i="5"/>
  <c r="E39" i="5"/>
  <c r="C41" i="5"/>
  <c r="G41" i="5"/>
  <c r="E43" i="5"/>
  <c r="C45" i="5"/>
  <c r="G45" i="5"/>
  <c r="E46" i="5"/>
  <c r="E48" i="5"/>
  <c r="G50" i="5"/>
  <c r="E52" i="5"/>
  <c r="E64" i="5"/>
  <c r="G66" i="5"/>
  <c r="C70" i="5"/>
  <c r="D71" i="5"/>
  <c r="C71" i="5" s="1"/>
  <c r="H71" i="5"/>
  <c r="F73" i="5"/>
  <c r="D79" i="5"/>
  <c r="D81" i="5"/>
  <c r="D85" i="5"/>
  <c r="G95" i="5"/>
  <c r="G93" i="5"/>
  <c r="G91" i="5"/>
  <c r="G89" i="5"/>
  <c r="C93" i="5"/>
  <c r="E107" i="5"/>
  <c r="E111" i="5"/>
  <c r="D113" i="5"/>
  <c r="F115" i="5"/>
  <c r="F119" i="5"/>
  <c r="F127" i="5"/>
  <c r="F123" i="5"/>
  <c r="F121" i="5"/>
  <c r="F125" i="5"/>
  <c r="E128" i="5"/>
  <c r="E135" i="5" s="1"/>
  <c r="E137" i="5"/>
  <c r="E141" i="5"/>
  <c r="F147" i="5"/>
  <c r="F151" i="5"/>
  <c r="F145" i="5"/>
  <c r="F149" i="5"/>
  <c r="C155" i="5"/>
  <c r="C159" i="5"/>
  <c r="D41" i="5"/>
  <c r="H41" i="5"/>
  <c r="D45" i="5"/>
  <c r="D50" i="5"/>
  <c r="G64" i="5"/>
  <c r="C68" i="5"/>
  <c r="F113" i="5"/>
  <c r="E159" i="5"/>
  <c r="G33" i="5"/>
  <c r="F87" i="5"/>
  <c r="F83" i="5"/>
  <c r="F81" i="5"/>
  <c r="F85" i="5"/>
  <c r="H101" i="5"/>
  <c r="H99" i="5"/>
  <c r="H97" i="5"/>
  <c r="D128" i="5"/>
  <c r="G139" i="5"/>
  <c r="G143" i="5"/>
  <c r="G137" i="5"/>
  <c r="G141" i="5"/>
  <c r="C153" i="5"/>
  <c r="C19" i="5"/>
  <c r="E23" i="5"/>
  <c r="F29" i="5"/>
  <c r="F31" i="5"/>
  <c r="G37" i="5"/>
  <c r="C39" i="5"/>
  <c r="G39" i="5"/>
  <c r="E41" i="5"/>
  <c r="E58" i="5"/>
  <c r="E68" i="5"/>
  <c r="H81" i="5"/>
  <c r="H85" i="5"/>
  <c r="C104" i="5"/>
  <c r="C111" i="5" s="1"/>
  <c r="G111" i="5"/>
  <c r="G107" i="5"/>
  <c r="G105" i="5"/>
  <c r="G109" i="5"/>
  <c r="C112" i="5"/>
  <c r="C119" i="5" s="1"/>
  <c r="D123" i="5"/>
  <c r="D127" i="5"/>
  <c r="C125" i="5"/>
  <c r="C120" i="5"/>
  <c r="C139" i="5"/>
  <c r="C143" i="5"/>
  <c r="D151" i="5"/>
  <c r="D147" i="5"/>
  <c r="C144" i="5"/>
  <c r="E153" i="5"/>
  <c r="E157" i="5"/>
  <c r="G159" i="5"/>
  <c r="G167" i="5"/>
  <c r="G163" i="5"/>
  <c r="E166" i="5"/>
  <c r="F160" i="5"/>
  <c r="F167" i="5" s="1"/>
  <c r="G31" i="5"/>
  <c r="H46" i="5"/>
  <c r="E66" i="5"/>
  <c r="C96" i="5"/>
  <c r="C97" i="5" s="1"/>
  <c r="C99" i="5"/>
  <c r="H113" i="5"/>
  <c r="H117" i="5"/>
  <c r="G153" i="5"/>
  <c r="D56" i="5"/>
  <c r="H56" i="5"/>
  <c r="F58" i="5"/>
  <c r="D60" i="5"/>
  <c r="H60" i="5"/>
  <c r="D62" i="5"/>
  <c r="D64" i="5"/>
  <c r="H64" i="5"/>
  <c r="F66" i="5"/>
  <c r="D68" i="5"/>
  <c r="H68" i="5"/>
  <c r="C73" i="5"/>
  <c r="G73" i="5"/>
  <c r="E75" i="5"/>
  <c r="C77" i="5"/>
  <c r="G77" i="5"/>
  <c r="E79" i="5"/>
  <c r="E81" i="5"/>
  <c r="G85" i="5"/>
  <c r="F105" i="5"/>
  <c r="D109" i="5"/>
  <c r="H109" i="5"/>
  <c r="E113" i="5"/>
  <c r="G115" i="5"/>
  <c r="E119" i="5"/>
  <c r="E121" i="5"/>
  <c r="G125" i="5"/>
  <c r="F133" i="5"/>
  <c r="D137" i="5"/>
  <c r="H137" i="5"/>
  <c r="F141" i="5"/>
  <c r="G145" i="5"/>
  <c r="E149" i="5"/>
  <c r="F153" i="5"/>
  <c r="D157" i="5"/>
  <c r="H157" i="5"/>
  <c r="F159" i="5"/>
  <c r="H160" i="5"/>
  <c r="F56" i="5"/>
  <c r="F60" i="5"/>
  <c r="F64" i="5"/>
  <c r="E73" i="5"/>
  <c r="C75" i="5"/>
  <c r="G75" i="5"/>
  <c r="F209" i="4"/>
  <c r="G209" i="4"/>
  <c r="H209" i="4"/>
  <c r="E209" i="4"/>
  <c r="C211" i="4"/>
  <c r="E21" i="4"/>
  <c r="F15" i="4"/>
  <c r="G15" i="4"/>
  <c r="H17" i="4"/>
  <c r="H232" i="4"/>
  <c r="H231" i="4"/>
  <c r="C229" i="4"/>
  <c r="C227" i="4"/>
  <c r="G225" i="4"/>
  <c r="G226" i="4" s="1"/>
  <c r="H216" i="4"/>
  <c r="C215" i="4"/>
  <c r="C213" i="4"/>
  <c r="H208" i="4"/>
  <c r="C207" i="4"/>
  <c r="C205" i="4"/>
  <c r="C203" i="4"/>
  <c r="H201" i="4"/>
  <c r="H204" i="4" s="1"/>
  <c r="G201" i="4"/>
  <c r="G208" i="4" s="1"/>
  <c r="F201" i="4"/>
  <c r="F204" i="4" s="1"/>
  <c r="E201" i="4"/>
  <c r="E202" i="4" s="1"/>
  <c r="D201" i="4"/>
  <c r="D204" i="4" s="1"/>
  <c r="H200" i="4"/>
  <c r="C199" i="4"/>
  <c r="C197" i="4"/>
  <c r="C195" i="4"/>
  <c r="H193" i="4"/>
  <c r="H196" i="4" s="1"/>
  <c r="G193" i="4"/>
  <c r="G194" i="4" s="1"/>
  <c r="F193" i="4"/>
  <c r="F196" i="4" s="1"/>
  <c r="E193" i="4"/>
  <c r="E200" i="4" s="1"/>
  <c r="D193" i="4"/>
  <c r="D196" i="4" s="1"/>
  <c r="F191" i="4"/>
  <c r="E191" i="4" s="1"/>
  <c r="D191" i="4" s="1"/>
  <c r="C189" i="4"/>
  <c r="C187" i="4"/>
  <c r="H185" i="4"/>
  <c r="G185" i="4"/>
  <c r="H184" i="4"/>
  <c r="C183" i="4"/>
  <c r="C181" i="4"/>
  <c r="C179" i="4"/>
  <c r="H177" i="4"/>
  <c r="H180" i="4" s="1"/>
  <c r="G177" i="4"/>
  <c r="G184" i="4" s="1"/>
  <c r="F177" i="4"/>
  <c r="F180" i="4" s="1"/>
  <c r="E177" i="4"/>
  <c r="E178" i="4" s="1"/>
  <c r="D177" i="4"/>
  <c r="D180" i="4" s="1"/>
  <c r="H176" i="4"/>
  <c r="C175" i="4"/>
  <c r="C173" i="4"/>
  <c r="C171" i="4"/>
  <c r="C169" i="4" s="1"/>
  <c r="H169" i="4"/>
  <c r="H172" i="4" s="1"/>
  <c r="G169" i="4"/>
  <c r="G176" i="4" s="1"/>
  <c r="F169" i="4"/>
  <c r="F172" i="4" s="1"/>
  <c r="H168" i="4"/>
  <c r="C167" i="4"/>
  <c r="C165" i="4"/>
  <c r="C163" i="4"/>
  <c r="H161" i="4"/>
  <c r="H162" i="4" s="1"/>
  <c r="G161" i="4"/>
  <c r="F161" i="4"/>
  <c r="F166" i="4" s="1"/>
  <c r="E161" i="4"/>
  <c r="D161" i="4"/>
  <c r="H160" i="4"/>
  <c r="C157" i="4"/>
  <c r="C155" i="4"/>
  <c r="G153" i="4"/>
  <c r="F153" i="4"/>
  <c r="E153" i="4"/>
  <c r="D153" i="4"/>
  <c r="H152" i="4"/>
  <c r="C149" i="4"/>
  <c r="C147" i="4"/>
  <c r="G145" i="4"/>
  <c r="F145" i="4"/>
  <c r="E145" i="4"/>
  <c r="D145" i="4"/>
  <c r="H144" i="4"/>
  <c r="C143" i="4"/>
  <c r="C141" i="4"/>
  <c r="C139" i="4"/>
  <c r="H137" i="4"/>
  <c r="H140" i="4" s="1"/>
  <c r="G137" i="4"/>
  <c r="G142" i="4" s="1"/>
  <c r="F137" i="4"/>
  <c r="E137" i="4"/>
  <c r="E138" i="4" s="1"/>
  <c r="D137" i="4"/>
  <c r="D142" i="4" s="1"/>
  <c r="H70" i="4"/>
  <c r="H69" i="4"/>
  <c r="H63" i="4" s="1"/>
  <c r="H68" i="4" s="1"/>
  <c r="G63" i="4"/>
  <c r="G66" i="4" s="1"/>
  <c r="F63" i="4"/>
  <c r="F66" i="4" s="1"/>
  <c r="E63" i="4"/>
  <c r="E66" i="4" s="1"/>
  <c r="D63" i="4"/>
  <c r="D64" i="4" s="1"/>
  <c r="H62" i="4"/>
  <c r="H61" i="4"/>
  <c r="C61" i="4" s="1"/>
  <c r="G55" i="4"/>
  <c r="G62" i="4" s="1"/>
  <c r="F55" i="4"/>
  <c r="F62" i="4" s="1"/>
  <c r="E55" i="4"/>
  <c r="E58" i="4" s="1"/>
  <c r="D55" i="4"/>
  <c r="D56" i="4" s="1"/>
  <c r="H53" i="4"/>
  <c r="H46" i="4"/>
  <c r="G46" i="4"/>
  <c r="F46" i="4"/>
  <c r="E46" i="4"/>
  <c r="D46" i="4"/>
  <c r="C36" i="4"/>
  <c r="H30" i="4"/>
  <c r="H37" i="4" s="1"/>
  <c r="G30" i="4"/>
  <c r="G35" i="4" s="1"/>
  <c r="F30" i="4"/>
  <c r="F33" i="4" s="1"/>
  <c r="E30" i="4"/>
  <c r="E31" i="4" s="1"/>
  <c r="D30" i="4"/>
  <c r="D37" i="4" s="1"/>
  <c r="C28" i="4"/>
  <c r="H22" i="4"/>
  <c r="H27" i="4" s="1"/>
  <c r="G22" i="4"/>
  <c r="G25" i="4" s="1"/>
  <c r="F22" i="4"/>
  <c r="F23" i="4" s="1"/>
  <c r="E22" i="4"/>
  <c r="E29" i="4" s="1"/>
  <c r="D22" i="4"/>
  <c r="D27" i="4" s="1"/>
  <c r="D21" i="4"/>
  <c r="C18" i="4"/>
  <c r="E17" i="4"/>
  <c r="C16" i="4"/>
  <c r="E19" i="4"/>
  <c r="D17" i="4"/>
  <c r="C72" i="4" l="1"/>
  <c r="C78" i="4"/>
  <c r="C43" i="4"/>
  <c r="C39" i="4"/>
  <c r="H48" i="5"/>
  <c r="C52" i="5"/>
  <c r="C48" i="5"/>
  <c r="C46" i="5"/>
  <c r="H50" i="5"/>
  <c r="C50" i="5"/>
  <c r="C54" i="5"/>
  <c r="C136" i="4"/>
  <c r="C132" i="4"/>
  <c r="C134" i="4"/>
  <c r="C128" i="4"/>
  <c r="C241" i="4"/>
  <c r="C69" i="4"/>
  <c r="C63" i="4" s="1"/>
  <c r="F185" i="4"/>
  <c r="F188" i="4" s="1"/>
  <c r="C14" i="4"/>
  <c r="C15" i="4" s="1"/>
  <c r="C109" i="5"/>
  <c r="C105" i="5"/>
  <c r="C103" i="5"/>
  <c r="H161" i="5"/>
  <c r="H165" i="5"/>
  <c r="H163" i="5"/>
  <c r="C121" i="5"/>
  <c r="C127" i="5"/>
  <c r="C123" i="5"/>
  <c r="C81" i="5"/>
  <c r="C87" i="5"/>
  <c r="C83" i="5"/>
  <c r="F165" i="5"/>
  <c r="F161" i="5"/>
  <c r="F163" i="5"/>
  <c r="C145" i="5"/>
  <c r="C151" i="5"/>
  <c r="C147" i="5"/>
  <c r="C113" i="5"/>
  <c r="C117" i="5"/>
  <c r="D133" i="5"/>
  <c r="D129" i="5"/>
  <c r="D131" i="5"/>
  <c r="C133" i="5"/>
  <c r="C129" i="5"/>
  <c r="D166" i="5"/>
  <c r="E167" i="5"/>
  <c r="E160" i="5"/>
  <c r="C149" i="5"/>
  <c r="C115" i="5"/>
  <c r="D135" i="5"/>
  <c r="C101" i="5"/>
  <c r="E131" i="5"/>
  <c r="E129" i="5"/>
  <c r="E133" i="5"/>
  <c r="C107" i="5"/>
  <c r="C135" i="5"/>
  <c r="E180" i="4"/>
  <c r="D47" i="4"/>
  <c r="D51" i="4"/>
  <c r="H47" i="4"/>
  <c r="H51" i="4"/>
  <c r="E49" i="4"/>
  <c r="E51" i="4"/>
  <c r="F53" i="4"/>
  <c r="F51" i="4"/>
  <c r="G53" i="4"/>
  <c r="G51" i="4"/>
  <c r="F58" i="4"/>
  <c r="E15" i="4"/>
  <c r="F54" i="4"/>
  <c r="H178" i="4"/>
  <c r="H182" i="4"/>
  <c r="H55" i="4"/>
  <c r="H56" i="4" s="1"/>
  <c r="H206" i="4"/>
  <c r="H202" i="4"/>
  <c r="G204" i="4"/>
  <c r="E204" i="4"/>
  <c r="H194" i="4"/>
  <c r="G196" i="4"/>
  <c r="E196" i="4"/>
  <c r="H198" i="4"/>
  <c r="G180" i="4"/>
  <c r="D178" i="4"/>
  <c r="H174" i="4"/>
  <c r="H170" i="4"/>
  <c r="G172" i="4"/>
  <c r="F164" i="4"/>
  <c r="C161" i="4"/>
  <c r="C166" i="4" s="1"/>
  <c r="H164" i="4"/>
  <c r="F168" i="4"/>
  <c r="E144" i="4"/>
  <c r="H138" i="4"/>
  <c r="E140" i="4"/>
  <c r="H142" i="4"/>
  <c r="G140" i="4"/>
  <c r="G144" i="4"/>
  <c r="D138" i="4"/>
  <c r="H66" i="4"/>
  <c r="H64" i="4"/>
  <c r="E70" i="4"/>
  <c r="E64" i="4"/>
  <c r="E68" i="4"/>
  <c r="G54" i="4"/>
  <c r="G56" i="4"/>
  <c r="F56" i="4"/>
  <c r="G58" i="4"/>
  <c r="G47" i="4"/>
  <c r="G49" i="4"/>
  <c r="F47" i="4"/>
  <c r="F49" i="4"/>
  <c r="H33" i="4"/>
  <c r="G33" i="4"/>
  <c r="G37" i="4"/>
  <c r="G31" i="4"/>
  <c r="H31" i="4"/>
  <c r="F37" i="4"/>
  <c r="D33" i="4"/>
  <c r="D31" i="4"/>
  <c r="G29" i="4"/>
  <c r="H25" i="4"/>
  <c r="H29" i="4"/>
  <c r="H23" i="4"/>
  <c r="E23" i="4"/>
  <c r="E25" i="4"/>
  <c r="D25" i="4"/>
  <c r="D29" i="4"/>
  <c r="C22" i="4"/>
  <c r="C25" i="4" s="1"/>
  <c r="D23" i="4"/>
  <c r="H21" i="4"/>
  <c r="F17" i="4"/>
  <c r="F12" i="4"/>
  <c r="F21" i="4"/>
  <c r="E12" i="4"/>
  <c r="C191" i="4"/>
  <c r="C185" i="4" s="1"/>
  <c r="D185" i="4"/>
  <c r="D12" i="4"/>
  <c r="F27" i="4"/>
  <c r="F140" i="4"/>
  <c r="F144" i="4"/>
  <c r="F138" i="4"/>
  <c r="H12" i="4"/>
  <c r="H15" i="4"/>
  <c r="F19" i="4"/>
  <c r="G21" i="4"/>
  <c r="G23" i="4"/>
  <c r="E27" i="4"/>
  <c r="F29" i="4"/>
  <c r="F31" i="4"/>
  <c r="D35" i="4"/>
  <c r="H35" i="4"/>
  <c r="E37" i="4"/>
  <c r="C46" i="4"/>
  <c r="E47" i="4"/>
  <c r="E54" i="4"/>
  <c r="C55" i="4"/>
  <c r="E56" i="4"/>
  <c r="G60" i="4"/>
  <c r="G64" i="4"/>
  <c r="G150" i="4"/>
  <c r="G148" i="4"/>
  <c r="G146" i="4"/>
  <c r="G158" i="4"/>
  <c r="G156" i="4"/>
  <c r="G154" i="4"/>
  <c r="G168" i="4"/>
  <c r="G164" i="4"/>
  <c r="G162" i="4"/>
  <c r="G166" i="4"/>
  <c r="C151" i="4"/>
  <c r="H145" i="4"/>
  <c r="C159" i="4"/>
  <c r="H153" i="4"/>
  <c r="C176" i="4"/>
  <c r="C177" i="4"/>
  <c r="C193" i="4"/>
  <c r="C200" i="4" s="1"/>
  <c r="C201" i="4"/>
  <c r="C208" i="4" s="1"/>
  <c r="C209" i="4"/>
  <c r="C216" i="4" s="1"/>
  <c r="G19" i="4"/>
  <c r="D53" i="4"/>
  <c r="D60" i="4"/>
  <c r="D62" i="4"/>
  <c r="F142" i="4"/>
  <c r="D19" i="4"/>
  <c r="F25" i="4"/>
  <c r="G27" i="4"/>
  <c r="E33" i="4"/>
  <c r="F35" i="4"/>
  <c r="D49" i="4"/>
  <c r="H49" i="4"/>
  <c r="E53" i="4"/>
  <c r="D58" i="4"/>
  <c r="E60" i="4"/>
  <c r="E62" i="4"/>
  <c r="G68" i="4"/>
  <c r="G152" i="4"/>
  <c r="G160" i="4"/>
  <c r="E164" i="4"/>
  <c r="E168" i="4"/>
  <c r="D182" i="4"/>
  <c r="D184" i="4"/>
  <c r="E185" i="4"/>
  <c r="D194" i="4"/>
  <c r="D198" i="4"/>
  <c r="D200" i="4"/>
  <c r="D202" i="4"/>
  <c r="D206" i="4"/>
  <c r="D208" i="4"/>
  <c r="F225" i="4"/>
  <c r="F232" i="4" s="1"/>
  <c r="E35" i="4"/>
  <c r="F70" i="4"/>
  <c r="F68" i="4"/>
  <c r="G17" i="4"/>
  <c r="H19" i="4"/>
  <c r="G12" i="4"/>
  <c r="C30" i="4"/>
  <c r="D54" i="4"/>
  <c r="F60" i="4"/>
  <c r="D70" i="4"/>
  <c r="D68" i="4"/>
  <c r="F64" i="4"/>
  <c r="D66" i="4"/>
  <c r="G70" i="4"/>
  <c r="D144" i="4"/>
  <c r="D140" i="4"/>
  <c r="C137" i="4"/>
  <c r="E162" i="4"/>
  <c r="E166" i="4"/>
  <c r="F170" i="4"/>
  <c r="F174" i="4"/>
  <c r="F176" i="4"/>
  <c r="F178" i="4"/>
  <c r="F182" i="4"/>
  <c r="F184" i="4"/>
  <c r="F194" i="4"/>
  <c r="F198" i="4"/>
  <c r="F200" i="4"/>
  <c r="F202" i="4"/>
  <c r="F206" i="4"/>
  <c r="F208" i="4"/>
  <c r="G216" i="4"/>
  <c r="G212" i="4"/>
  <c r="G214" i="4"/>
  <c r="G210" i="4"/>
  <c r="G138" i="4"/>
  <c r="E142" i="4"/>
  <c r="F162" i="4"/>
  <c r="H166" i="4"/>
  <c r="G174" i="4"/>
  <c r="G178" i="4"/>
  <c r="E182" i="4"/>
  <c r="E184" i="4"/>
  <c r="E194" i="4"/>
  <c r="G198" i="4"/>
  <c r="G200" i="4"/>
  <c r="G202" i="4"/>
  <c r="E206" i="4"/>
  <c r="E208" i="4"/>
  <c r="G232" i="4"/>
  <c r="G230" i="4"/>
  <c r="G182" i="4"/>
  <c r="E198" i="4"/>
  <c r="G206" i="4"/>
  <c r="H225" i="4"/>
  <c r="G228" i="4"/>
  <c r="F192" i="4" l="1"/>
  <c r="C168" i="4"/>
  <c r="H54" i="4"/>
  <c r="C242" i="4"/>
  <c r="C70" i="4"/>
  <c r="C64" i="4"/>
  <c r="C66" i="4"/>
  <c r="C68" i="4"/>
  <c r="F186" i="4"/>
  <c r="H58" i="4"/>
  <c r="F190" i="4"/>
  <c r="E163" i="5"/>
  <c r="E165" i="5"/>
  <c r="E161" i="5"/>
  <c r="C166" i="5"/>
  <c r="D160" i="5"/>
  <c r="D167" i="5" s="1"/>
  <c r="C53" i="4"/>
  <c r="C51" i="4"/>
  <c r="H60" i="4"/>
  <c r="C198" i="4"/>
  <c r="C174" i="4"/>
  <c r="C164" i="4"/>
  <c r="C162" i="4"/>
  <c r="C27" i="4"/>
  <c r="C23" i="4"/>
  <c r="C29" i="4"/>
  <c r="C13" i="4"/>
  <c r="C21" i="4"/>
  <c r="C19" i="4"/>
  <c r="C17" i="4"/>
  <c r="C138" i="4"/>
  <c r="C144" i="4"/>
  <c r="C140" i="4"/>
  <c r="C33" i="4"/>
  <c r="C31" i="4"/>
  <c r="E225" i="4"/>
  <c r="E232" i="4" s="1"/>
  <c r="E190" i="4"/>
  <c r="E186" i="4"/>
  <c r="E188" i="4"/>
  <c r="C178" i="4"/>
  <c r="C180" i="4"/>
  <c r="C153" i="4"/>
  <c r="C160" i="4" s="1"/>
  <c r="C192" i="4"/>
  <c r="H214" i="4"/>
  <c r="H212" i="4"/>
  <c r="H210" i="4"/>
  <c r="C142" i="4"/>
  <c r="E192" i="4"/>
  <c r="C194" i="4"/>
  <c r="C196" i="4"/>
  <c r="C182" i="4"/>
  <c r="H148" i="4"/>
  <c r="H146" i="4"/>
  <c r="H150" i="4"/>
  <c r="C56" i="4"/>
  <c r="C54" i="4"/>
  <c r="C60" i="4"/>
  <c r="C58" i="4"/>
  <c r="C47" i="4"/>
  <c r="C49" i="4"/>
  <c r="C11" i="4"/>
  <c r="C62" i="4"/>
  <c r="H228" i="4"/>
  <c r="H230" i="4"/>
  <c r="H226" i="4"/>
  <c r="C186" i="4"/>
  <c r="C188" i="4"/>
  <c r="C202" i="4"/>
  <c r="C204" i="4"/>
  <c r="C145" i="4"/>
  <c r="D188" i="4"/>
  <c r="D190" i="4"/>
  <c r="D186" i="4"/>
  <c r="C37" i="4"/>
  <c r="F226" i="4"/>
  <c r="F228" i="4"/>
  <c r="F230" i="4"/>
  <c r="C190" i="4"/>
  <c r="C214" i="4"/>
  <c r="C212" i="4"/>
  <c r="C210" i="4"/>
  <c r="C206" i="4"/>
  <c r="C184" i="4"/>
  <c r="C170" i="4"/>
  <c r="C172" i="4"/>
  <c r="H154" i="4"/>
  <c r="H156" i="4"/>
  <c r="H158" i="4"/>
  <c r="C35" i="4"/>
  <c r="D192" i="4"/>
  <c r="C10" i="4"/>
  <c r="C244" i="4" s="1"/>
  <c r="C160" i="5" l="1"/>
  <c r="D161" i="5"/>
  <c r="D165" i="5"/>
  <c r="D163" i="5"/>
  <c r="C12" i="4"/>
  <c r="C150" i="4"/>
  <c r="C146" i="4"/>
  <c r="C148" i="4"/>
  <c r="C152" i="4"/>
  <c r="E230" i="4"/>
  <c r="E226" i="4"/>
  <c r="E228" i="4"/>
  <c r="C231" i="4"/>
  <c r="D225" i="4"/>
  <c r="C158" i="4"/>
  <c r="C154" i="4"/>
  <c r="C156" i="4"/>
  <c r="C165" i="5" l="1"/>
  <c r="C161" i="5"/>
  <c r="C163" i="5"/>
  <c r="C167" i="5"/>
  <c r="D228" i="4"/>
  <c r="D230" i="4"/>
  <c r="D226" i="4"/>
  <c r="C225" i="4"/>
  <c r="C232" i="4" s="1"/>
  <c r="D232" i="4"/>
  <c r="C226" i="4" l="1"/>
  <c r="C230" i="4"/>
  <c r="C228" i="4"/>
</calcChain>
</file>

<file path=xl/sharedStrings.xml><?xml version="1.0" encoding="utf-8"?>
<sst xmlns="http://schemas.openxmlformats.org/spreadsheetml/2006/main" count="441" uniqueCount="73">
  <si>
    <t>TRƯỜNG TIỂU HỌC TRƯNG VƯƠNG</t>
  </si>
  <si>
    <t>Công khai thông tin chất lượng giáo dục của trường Tiểu học Trưng Vương</t>
  </si>
  <si>
    <t>STT</t>
  </si>
  <si>
    <t>Nội dung</t>
  </si>
  <si>
    <t>Tổng số</t>
  </si>
  <si>
    <t>Chia ra theo khối lớp</t>
  </si>
  <si>
    <t>Lớp 1</t>
  </si>
  <si>
    <t>Lớp 2</t>
  </si>
  <si>
    <t>Lớp 3</t>
  </si>
  <si>
    <t>Lớp 4</t>
  </si>
  <si>
    <t>Lớp 5</t>
  </si>
  <si>
    <t>I</t>
  </si>
  <si>
    <t>Tổng số học sinh</t>
  </si>
  <si>
    <t>II</t>
  </si>
  <si>
    <t>(tỷ lệ so với tổng số)</t>
  </si>
  <si>
    <t>III</t>
  </si>
  <si>
    <t>Về phẩm chất</t>
  </si>
  <si>
    <t>Tốt</t>
  </si>
  <si>
    <t>Đạt</t>
  </si>
  <si>
    <t>Chưa đạt</t>
  </si>
  <si>
    <t>IV</t>
  </si>
  <si>
    <t>Về năng lực</t>
  </si>
  <si>
    <t>V</t>
  </si>
  <si>
    <t>Tiếng Việt</t>
  </si>
  <si>
    <t>Hoàn thành tốt</t>
  </si>
  <si>
    <t>Hoàn thành</t>
  </si>
  <si>
    <t>Chưa hoàn thành</t>
  </si>
  <si>
    <t>Toán</t>
  </si>
  <si>
    <t>Tiếng Anh</t>
  </si>
  <si>
    <t>Tin học</t>
  </si>
  <si>
    <t>Đạo đức</t>
  </si>
  <si>
    <t>Mĩ thuật</t>
  </si>
  <si>
    <t>Năm học 2020– 2021</t>
  </si>
  <si>
    <t xml:space="preserve"> Số HS học 2 buổi/ngày</t>
  </si>
  <si>
    <t xml:space="preserve"> </t>
  </si>
  <si>
    <t>Kết quả đánh giá học sinh</t>
  </si>
  <si>
    <t>Khoa học</t>
  </si>
  <si>
    <t>Thể dục ( TC)</t>
  </si>
  <si>
    <t>HĐTN</t>
  </si>
  <si>
    <t>Kỹ thuật (TC)</t>
  </si>
  <si>
    <t>Nhạc</t>
  </si>
  <si>
    <t>TNXH</t>
  </si>
  <si>
    <t>Lịch sử - Địa lý</t>
  </si>
  <si>
    <t>Hiệu trưởng</t>
  </si>
  <si>
    <t>C H, chăm làm( Chăm chỉ)</t>
  </si>
  <si>
    <t>Tự tin trách nhiệm (TN)</t>
  </si>
  <si>
    <t>Trung thực, kỷ luật (TT)</t>
  </si>
  <si>
    <t>Đoàn kết YT ( nhân Ái)</t>
  </si>
  <si>
    <t>Tự phục vụ ( TC-TH)</t>
  </si>
  <si>
    <t>Hợp tác(GT-HT)</t>
  </si>
  <si>
    <t>Tự học GQVĐ (GQVĐST)</t>
  </si>
  <si>
    <r>
      <t>PHÒNG GDĐT THỊ XÃ BUÔN HỒ</t>
    </r>
    <r>
      <rPr>
        <b/>
        <i/>
        <sz val="12"/>
        <color rgb="FF333333"/>
        <rFont val="Cambria"/>
        <family val="1"/>
      </rPr>
      <t>                                                                 </t>
    </r>
    <r>
      <rPr>
        <i/>
        <sz val="12"/>
        <color rgb="FF333333"/>
        <rFont val="Times New Roman"/>
        <family val="1"/>
      </rPr>
      <t>Biểu mẫu 05</t>
    </r>
  </si>
  <si>
    <r>
      <t xml:space="preserve">     </t>
    </r>
    <r>
      <rPr>
        <b/>
        <sz val="12"/>
        <color rgb="FF333333"/>
        <rFont val="Times New Roman"/>
        <family val="1"/>
      </rPr>
      <t>THÔNG BÁO</t>
    </r>
  </si>
  <si>
    <t>NGUYỄN THỊ THỦY</t>
  </si>
  <si>
    <t>Thiện An, ngày  4  tháng   6  năm  2021</t>
  </si>
  <si>
    <t xml:space="preserve">YÊU NƯỚC </t>
  </si>
  <si>
    <t>NĂNG LỰC ĐẶC THÙ</t>
  </si>
  <si>
    <t>Ngôn ngữ</t>
  </si>
  <si>
    <t>Cần cố gắng</t>
  </si>
  <si>
    <t>Tính toán</t>
  </si>
  <si>
    <t>Thẫm mỹ</t>
  </si>
  <si>
    <t xml:space="preserve">Thể chất </t>
  </si>
  <si>
    <t>Hoàn thành xuất sắc</t>
  </si>
  <si>
    <t>Đánh giá KQGD</t>
  </si>
  <si>
    <t>KHEN THƯỞNG</t>
  </si>
  <si>
    <t>Giấy khen trường</t>
  </si>
  <si>
    <t>Khen cấp trên</t>
  </si>
  <si>
    <t>Năm học 2022– 2023</t>
  </si>
  <si>
    <t>Tin học ( Tin học - CN)</t>
  </si>
  <si>
    <t>Tự phục vụ TQ ( TC-TH)</t>
  </si>
  <si>
    <t>Thống Nhất, ngày  4  tháng   6  năm  2023</t>
  </si>
  <si>
    <t>TRƯỜNG TIỂU HỌC NGUYỄN BỈNH KHIÊM</t>
  </si>
  <si>
    <t>Công khai thông tin chất lượng giáo dục của trường Tiểu học Nguyễn Bỉnh Khiêm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</si>
</sst>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\ _₫_-;\-* #,##0\ _₫_-;_-* &quot;-&quot;??\ _₫_-;_-@_-"/>
    <numFmt numFmtId="167" formatCode="0.0"/>
  </numFmts>
  <fonts count="2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333333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2"/>
      <color rgb="FFFF0000"/>
      <name val="Times New Roman"/>
      <family val="1"/>
    </font>
    <font>
      <sz val="12"/>
      <color rgb="FF333333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rgb="FF333333"/>
      <name val="Cambria"/>
      <family val="1"/>
    </font>
    <font>
      <i/>
      <sz val="12"/>
      <color rgb="FF333333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FF0000"/>
      <name val="Calibri"/>
      <family val="2"/>
      <charset val="163"/>
      <scheme val="minor"/>
    </font>
    <font>
      <i/>
      <sz val="12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166" fontId="3" fillId="2" borderId="9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6" fontId="3" fillId="2" borderId="9" xfId="0" applyNumberFormat="1" applyFont="1" applyFill="1" applyBorder="1" applyAlignment="1">
      <alignment vertical="center"/>
    </xf>
    <xf numFmtId="166" fontId="4" fillId="2" borderId="17" xfId="0" applyNumberFormat="1" applyFont="1" applyFill="1" applyBorder="1" applyAlignment="1">
      <alignment horizontal="right" vertical="center"/>
    </xf>
    <xf numFmtId="165" fontId="8" fillId="2" borderId="15" xfId="1" applyNumberFormat="1" applyFont="1" applyFill="1" applyBorder="1" applyAlignment="1">
      <alignment vertical="center"/>
    </xf>
    <xf numFmtId="167" fontId="8" fillId="2" borderId="15" xfId="0" applyNumberFormat="1" applyFont="1" applyFill="1" applyBorder="1" applyAlignment="1">
      <alignment horizontal="right" vertical="center"/>
    </xf>
    <xf numFmtId="167" fontId="8" fillId="2" borderId="16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/>
    </xf>
    <xf numFmtId="165" fontId="8" fillId="2" borderId="14" xfId="1" applyNumberFormat="1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6" fillId="2" borderId="7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6" fontId="5" fillId="2" borderId="21" xfId="1" applyNumberFormat="1" applyFont="1" applyFill="1" applyBorder="1" applyAlignment="1">
      <alignment horizontal="center" vertical="center"/>
    </xf>
    <xf numFmtId="166" fontId="5" fillId="2" borderId="9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16" fillId="0" borderId="0" xfId="0" applyFont="1"/>
    <xf numFmtId="0" fontId="15" fillId="2" borderId="11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4" fillId="2" borderId="19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/>
    <xf numFmtId="0" fontId="8" fillId="2" borderId="20" xfId="0" applyFont="1" applyFill="1" applyBorder="1" applyAlignment="1">
      <alignment horizontal="right" vertical="center"/>
    </xf>
    <xf numFmtId="166" fontId="3" fillId="2" borderId="4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center"/>
    </xf>
    <xf numFmtId="0" fontId="2" fillId="0" borderId="25" xfId="0" applyFont="1" applyBorder="1"/>
    <xf numFmtId="0" fontId="8" fillId="2" borderId="26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right" vertical="center"/>
    </xf>
    <xf numFmtId="166" fontId="4" fillId="3" borderId="17" xfId="0" applyNumberFormat="1" applyFont="1" applyFill="1" applyBorder="1" applyAlignment="1">
      <alignment horizontal="right" vertical="center"/>
    </xf>
    <xf numFmtId="0" fontId="13" fillId="3" borderId="0" xfId="0" applyFont="1" applyFill="1"/>
    <xf numFmtId="0" fontId="8" fillId="3" borderId="30" xfId="0" applyFont="1" applyFill="1" applyBorder="1" applyAlignment="1">
      <alignment horizontal="right" vertical="center"/>
    </xf>
    <xf numFmtId="166" fontId="8" fillId="3" borderId="15" xfId="1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167" fontId="8" fillId="3" borderId="15" xfId="0" applyNumberFormat="1" applyFont="1" applyFill="1" applyBorder="1" applyAlignment="1">
      <alignment horizontal="right" vertical="center"/>
    </xf>
    <xf numFmtId="0" fontId="2" fillId="3" borderId="29" xfId="0" applyFont="1" applyFill="1" applyBorder="1"/>
    <xf numFmtId="0" fontId="8" fillId="2" borderId="16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/>
    <xf numFmtId="166" fontId="9" fillId="3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2" name="Rectangle 1" descr="C:\Users\ADMINI~1\AppData\Local\Temp\msohtmlclip1\01\clip_image001.gif"/>
        <xdr:cNvSpPr>
          <a:spLocks noChangeAspect="1" noChangeArrowheads="1"/>
        </xdr:cNvSpPr>
      </xdr:nvSpPr>
      <xdr:spPr bwMode="auto">
        <a:xfrm>
          <a:off x="361950" y="6286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304800</xdr:colOff>
      <xdr:row>3</xdr:row>
      <xdr:rowOff>114300</xdr:rowOff>
    </xdr:to>
    <xdr:sp macro="" textlink="">
      <xdr:nvSpPr>
        <xdr:cNvPr id="2" name="Rectangle 1" descr="C:\Users\ADMINI~1\AppData\Local\Temp\msohtmlclip1\01\clip_image001.gif"/>
        <xdr:cNvSpPr>
          <a:spLocks noChangeAspect="1" noChangeArrowheads="1"/>
        </xdr:cNvSpPr>
      </xdr:nvSpPr>
      <xdr:spPr bwMode="auto">
        <a:xfrm>
          <a:off x="361950" y="628650"/>
          <a:ext cx="3048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4</xdr:col>
      <xdr:colOff>342900</xdr:colOff>
      <xdr:row>249</xdr:row>
      <xdr:rowOff>12700</xdr:rowOff>
    </xdr:from>
    <xdr:to>
      <xdr:col>7</xdr:col>
      <xdr:colOff>260350</xdr:colOff>
      <xdr:row>257</xdr:row>
      <xdr:rowOff>120650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50272950"/>
          <a:ext cx="1974850" cy="168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68" workbookViewId="0">
      <selection activeCell="J84" sqref="J84"/>
    </sheetView>
  </sheetViews>
  <sheetFormatPr defaultColWidth="9.1796875" defaultRowHeight="15.5" x14ac:dyDescent="0.35"/>
  <cols>
    <col min="1" max="1" width="5.453125" style="13" customWidth="1"/>
    <col min="2" max="2" width="23.1796875" style="13" customWidth="1"/>
    <col min="3" max="8" width="9.81640625" style="13" customWidth="1"/>
    <col min="9" max="16384" width="9.1796875" style="13"/>
  </cols>
  <sheetData>
    <row r="1" spans="1:9" x14ac:dyDescent="0.35">
      <c r="A1" s="12" t="s">
        <v>51</v>
      </c>
    </row>
    <row r="2" spans="1:9" ht="18" customHeight="1" x14ac:dyDescent="0.35">
      <c r="A2" s="14" t="s">
        <v>0</v>
      </c>
    </row>
    <row r="4" spans="1:9" x14ac:dyDescent="0.35">
      <c r="A4" s="66" t="s">
        <v>52</v>
      </c>
      <c r="B4" s="66"/>
      <c r="C4" s="66"/>
      <c r="D4" s="66"/>
      <c r="E4" s="66"/>
      <c r="F4" s="66"/>
      <c r="G4" s="66"/>
      <c r="H4" s="66"/>
    </row>
    <row r="5" spans="1:9" x14ac:dyDescent="0.35">
      <c r="A5" s="67" t="s">
        <v>1</v>
      </c>
      <c r="B5" s="67"/>
      <c r="C5" s="67"/>
      <c r="D5" s="67"/>
      <c r="E5" s="67"/>
      <c r="F5" s="67"/>
      <c r="G5" s="67"/>
      <c r="H5" s="67"/>
    </row>
    <row r="6" spans="1:9" x14ac:dyDescent="0.35">
      <c r="A6" s="67" t="s">
        <v>32</v>
      </c>
      <c r="B6" s="67"/>
      <c r="C6" s="67"/>
      <c r="D6" s="67"/>
      <c r="E6" s="67"/>
      <c r="F6" s="67"/>
      <c r="G6" s="67"/>
      <c r="H6" s="67"/>
    </row>
    <row r="7" spans="1:9" ht="16" thickBot="1" x14ac:dyDescent="0.4">
      <c r="A7" s="1"/>
    </row>
    <row r="8" spans="1:9" ht="16" thickBot="1" x14ac:dyDescent="0.4">
      <c r="A8" s="68" t="s">
        <v>2</v>
      </c>
      <c r="B8" s="70" t="s">
        <v>3</v>
      </c>
      <c r="C8" s="72" t="s">
        <v>4</v>
      </c>
      <c r="D8" s="74" t="s">
        <v>5</v>
      </c>
      <c r="E8" s="75"/>
      <c r="F8" s="75"/>
      <c r="G8" s="75"/>
      <c r="H8" s="76"/>
      <c r="I8" s="15"/>
    </row>
    <row r="9" spans="1:9" ht="16" thickBot="1" x14ac:dyDescent="0.4">
      <c r="A9" s="69"/>
      <c r="B9" s="71"/>
      <c r="C9" s="73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5"/>
    </row>
    <row r="10" spans="1:9" ht="16" thickBot="1" x14ac:dyDescent="0.4">
      <c r="A10" s="50" t="s">
        <v>11</v>
      </c>
      <c r="B10" s="17" t="s">
        <v>12</v>
      </c>
      <c r="C10" s="18">
        <f>D10+E10+F10+G10+H10</f>
        <v>0</v>
      </c>
      <c r="D10" s="19"/>
      <c r="E10" s="19"/>
      <c r="F10" s="19"/>
      <c r="G10" s="19"/>
      <c r="H10" s="19"/>
      <c r="I10" s="15"/>
    </row>
    <row r="11" spans="1:9" ht="17.25" customHeight="1" thickBot="1" x14ac:dyDescent="0.4">
      <c r="A11" s="80" t="s">
        <v>13</v>
      </c>
      <c r="B11" s="20" t="s">
        <v>33</v>
      </c>
      <c r="C11" s="21">
        <f t="shared" ref="C11" si="0">D11+E11+F11+G11+H11</f>
        <v>0</v>
      </c>
      <c r="D11" s="22"/>
      <c r="E11" s="23"/>
      <c r="F11" s="23"/>
      <c r="G11" s="23"/>
      <c r="H11" s="23"/>
      <c r="I11" s="15"/>
    </row>
    <row r="12" spans="1:9" s="26" customFormat="1" ht="17.25" customHeight="1" thickBot="1" x14ac:dyDescent="0.4">
      <c r="A12" s="81"/>
      <c r="B12" s="24" t="s">
        <v>14</v>
      </c>
      <c r="C12" s="10" t="e">
        <f>C11/C10*100</f>
        <v>#DIV/0!</v>
      </c>
      <c r="D12" s="10" t="e">
        <f>D11/D10*100</f>
        <v>#DIV/0!</v>
      </c>
      <c r="E12" s="10" t="e">
        <f t="shared" ref="E12:H12" si="1">E11/E10*100</f>
        <v>#DIV/0!</v>
      </c>
      <c r="F12" s="10" t="e">
        <f t="shared" si="1"/>
        <v>#DIV/0!</v>
      </c>
      <c r="G12" s="10" t="e">
        <f t="shared" si="1"/>
        <v>#DIV/0!</v>
      </c>
      <c r="H12" s="10" t="e">
        <f t="shared" si="1"/>
        <v>#DIV/0!</v>
      </c>
      <c r="I12" s="25"/>
    </row>
    <row r="13" spans="1:9" ht="16" thickBot="1" x14ac:dyDescent="0.4">
      <c r="A13" s="27" t="s">
        <v>15</v>
      </c>
      <c r="B13" s="28" t="s">
        <v>16</v>
      </c>
      <c r="C13" s="4">
        <f>C14</f>
        <v>1</v>
      </c>
      <c r="D13" s="4">
        <f t="shared" ref="D13:H13" si="2">D14</f>
        <v>0</v>
      </c>
      <c r="E13" s="4">
        <f t="shared" si="2"/>
        <v>0</v>
      </c>
      <c r="F13" s="4">
        <f t="shared" si="2"/>
        <v>0</v>
      </c>
      <c r="G13" s="4">
        <f t="shared" si="2"/>
        <v>0</v>
      </c>
      <c r="H13" s="4">
        <f t="shared" si="2"/>
        <v>0</v>
      </c>
      <c r="I13" s="15"/>
    </row>
    <row r="14" spans="1:9" s="1" customFormat="1" ht="18" customHeight="1" x14ac:dyDescent="0.35">
      <c r="A14" s="82">
        <v>1</v>
      </c>
      <c r="B14" s="47" t="s">
        <v>44</v>
      </c>
      <c r="C14" s="5">
        <f>C16+C18+C20</f>
        <v>1</v>
      </c>
      <c r="D14" s="5"/>
      <c r="E14" s="5"/>
      <c r="F14" s="5"/>
      <c r="G14" s="5"/>
      <c r="H14" s="5"/>
      <c r="I14" s="30"/>
    </row>
    <row r="15" spans="1:9" s="33" customFormat="1" ht="17.25" customHeight="1" x14ac:dyDescent="0.35">
      <c r="A15" s="83"/>
      <c r="B15" s="31" t="s">
        <v>14</v>
      </c>
      <c r="C15" s="6">
        <f>C14/C14*100</f>
        <v>100</v>
      </c>
      <c r="D15" s="6" t="e">
        <f t="shared" ref="D15:H15" si="3">D14/D14*100</f>
        <v>#DIV/0!</v>
      </c>
      <c r="E15" s="6" t="e">
        <f t="shared" si="3"/>
        <v>#DIV/0!</v>
      </c>
      <c r="F15" s="6" t="e">
        <f t="shared" si="3"/>
        <v>#DIV/0!</v>
      </c>
      <c r="G15" s="6" t="e">
        <f t="shared" si="3"/>
        <v>#DIV/0!</v>
      </c>
      <c r="H15" s="6" t="e">
        <f t="shared" si="3"/>
        <v>#DIV/0!</v>
      </c>
      <c r="I15" s="32"/>
    </row>
    <row r="16" spans="1:9" s="1" customFormat="1" x14ac:dyDescent="0.35">
      <c r="A16" s="83"/>
      <c r="B16" s="34" t="s">
        <v>17</v>
      </c>
      <c r="C16" s="9">
        <f>SUM(D16:H16)</f>
        <v>0</v>
      </c>
      <c r="D16" s="9"/>
      <c r="E16" s="9"/>
      <c r="F16" s="9"/>
      <c r="G16" s="9"/>
      <c r="H16" s="9"/>
      <c r="I16" s="30"/>
    </row>
    <row r="17" spans="1:9" s="33" customFormat="1" x14ac:dyDescent="0.35">
      <c r="A17" s="83"/>
      <c r="B17" s="31" t="s">
        <v>14</v>
      </c>
      <c r="C17" s="7">
        <f>C16/C14*100</f>
        <v>0</v>
      </c>
      <c r="D17" s="7" t="e">
        <f t="shared" ref="D17:H17" si="4">D16/D14*100</f>
        <v>#DIV/0!</v>
      </c>
      <c r="E17" s="7" t="e">
        <f t="shared" si="4"/>
        <v>#DIV/0!</v>
      </c>
      <c r="F17" s="7" t="e">
        <f t="shared" si="4"/>
        <v>#DIV/0!</v>
      </c>
      <c r="G17" s="7" t="e">
        <f t="shared" si="4"/>
        <v>#DIV/0!</v>
      </c>
      <c r="H17" s="7" t="e">
        <f t="shared" si="4"/>
        <v>#DIV/0!</v>
      </c>
      <c r="I17" s="32"/>
    </row>
    <row r="18" spans="1:9" s="1" customFormat="1" x14ac:dyDescent="0.35">
      <c r="A18" s="83"/>
      <c r="B18" s="34" t="s">
        <v>18</v>
      </c>
      <c r="C18" s="9">
        <f>SUM(D18:H18)</f>
        <v>0</v>
      </c>
      <c r="D18" s="3"/>
      <c r="E18" s="3"/>
      <c r="F18" s="3"/>
      <c r="G18" s="3"/>
      <c r="H18" s="3"/>
      <c r="I18" s="30">
        <v>0</v>
      </c>
    </row>
    <row r="19" spans="1:9" s="36" customFormat="1" x14ac:dyDescent="0.35">
      <c r="A19" s="83"/>
      <c r="B19" s="31" t="s">
        <v>14</v>
      </c>
      <c r="C19" s="7">
        <f>C18/C14*100</f>
        <v>0</v>
      </c>
      <c r="D19" s="7" t="e">
        <f t="shared" ref="D19:H19" si="5">D18/D14*100</f>
        <v>#DIV/0!</v>
      </c>
      <c r="E19" s="7" t="e">
        <f t="shared" si="5"/>
        <v>#DIV/0!</v>
      </c>
      <c r="F19" s="7" t="e">
        <f t="shared" si="5"/>
        <v>#DIV/0!</v>
      </c>
      <c r="G19" s="7" t="e">
        <f t="shared" si="5"/>
        <v>#DIV/0!</v>
      </c>
      <c r="H19" s="7" t="e">
        <f t="shared" si="5"/>
        <v>#DIV/0!</v>
      </c>
      <c r="I19" s="35"/>
    </row>
    <row r="20" spans="1:9" s="1" customFormat="1" x14ac:dyDescent="0.35">
      <c r="A20" s="83"/>
      <c r="B20" s="34" t="s">
        <v>19</v>
      </c>
      <c r="C20" s="9">
        <v>1</v>
      </c>
      <c r="D20" s="3"/>
      <c r="E20" s="3"/>
      <c r="F20" s="3"/>
      <c r="G20" s="3"/>
      <c r="H20" s="3"/>
      <c r="I20" s="30"/>
    </row>
    <row r="21" spans="1:9" s="36" customFormat="1" ht="16" thickBot="1" x14ac:dyDescent="0.4">
      <c r="A21" s="84"/>
      <c r="B21" s="37" t="s">
        <v>14</v>
      </c>
      <c r="C21" s="8">
        <f>C20/C14*100</f>
        <v>100</v>
      </c>
      <c r="D21" s="8" t="e">
        <f t="shared" ref="D21:H21" si="6">D20/D14*100</f>
        <v>#DIV/0!</v>
      </c>
      <c r="E21" s="8" t="e">
        <f t="shared" si="6"/>
        <v>#DIV/0!</v>
      </c>
      <c r="F21" s="8" t="e">
        <f t="shared" si="6"/>
        <v>#DIV/0!</v>
      </c>
      <c r="G21" s="8" t="e">
        <f t="shared" si="6"/>
        <v>#DIV/0!</v>
      </c>
      <c r="H21" s="8" t="e">
        <f t="shared" si="6"/>
        <v>#DIV/0!</v>
      </c>
      <c r="I21" s="35"/>
    </row>
    <row r="22" spans="1:9" ht="18" customHeight="1" x14ac:dyDescent="0.35">
      <c r="A22" s="68">
        <v>2</v>
      </c>
      <c r="B22" s="48" t="s">
        <v>45</v>
      </c>
      <c r="C22" s="5">
        <f>C24+C26+C28</f>
        <v>0</v>
      </c>
      <c r="D22" s="5">
        <f t="shared" ref="D22:H22" si="7">D24+D26+D28</f>
        <v>0</v>
      </c>
      <c r="E22" s="5">
        <f t="shared" si="7"/>
        <v>0</v>
      </c>
      <c r="F22" s="5">
        <f t="shared" si="7"/>
        <v>0</v>
      </c>
      <c r="G22" s="5">
        <f t="shared" si="7"/>
        <v>0</v>
      </c>
      <c r="H22" s="5">
        <f t="shared" si="7"/>
        <v>0</v>
      </c>
      <c r="I22" s="15"/>
    </row>
    <row r="23" spans="1:9" ht="18" customHeight="1" x14ac:dyDescent="0.35">
      <c r="A23" s="85"/>
      <c r="B23" s="31" t="s">
        <v>14</v>
      </c>
      <c r="C23" s="6" t="e">
        <f>C22/C22*100</f>
        <v>#DIV/0!</v>
      </c>
      <c r="D23" s="6" t="e">
        <f t="shared" ref="D23:H23" si="8">D22/D22*100</f>
        <v>#DIV/0!</v>
      </c>
      <c r="E23" s="6" t="e">
        <f t="shared" si="8"/>
        <v>#DIV/0!</v>
      </c>
      <c r="F23" s="6" t="e">
        <f t="shared" si="8"/>
        <v>#DIV/0!</v>
      </c>
      <c r="G23" s="6" t="e">
        <f t="shared" si="8"/>
        <v>#DIV/0!</v>
      </c>
      <c r="H23" s="6" t="e">
        <f t="shared" si="8"/>
        <v>#DIV/0!</v>
      </c>
      <c r="I23" s="15"/>
    </row>
    <row r="24" spans="1:9" ht="18" customHeight="1" x14ac:dyDescent="0.35">
      <c r="A24" s="85"/>
      <c r="B24" s="34" t="s">
        <v>17</v>
      </c>
      <c r="C24" s="9"/>
      <c r="D24" s="9"/>
      <c r="E24" s="9"/>
      <c r="F24" s="9"/>
      <c r="G24" s="9"/>
      <c r="H24" s="9"/>
      <c r="I24" s="15"/>
    </row>
    <row r="25" spans="1:9" ht="18" customHeight="1" x14ac:dyDescent="0.35">
      <c r="A25" s="85"/>
      <c r="B25" s="31" t="s">
        <v>14</v>
      </c>
      <c r="C25" s="7" t="e">
        <f>C24/C22*100</f>
        <v>#DIV/0!</v>
      </c>
      <c r="D25" s="7" t="e">
        <f t="shared" ref="D25:H25" si="9">D24/D22*100</f>
        <v>#DIV/0!</v>
      </c>
      <c r="E25" s="7" t="e">
        <f t="shared" si="9"/>
        <v>#DIV/0!</v>
      </c>
      <c r="F25" s="7" t="e">
        <f t="shared" si="9"/>
        <v>#DIV/0!</v>
      </c>
      <c r="G25" s="7" t="e">
        <f t="shared" si="9"/>
        <v>#DIV/0!</v>
      </c>
      <c r="H25" s="7" t="e">
        <f t="shared" si="9"/>
        <v>#DIV/0!</v>
      </c>
      <c r="I25" s="15"/>
    </row>
    <row r="26" spans="1:9" ht="18" customHeight="1" x14ac:dyDescent="0.35">
      <c r="A26" s="85"/>
      <c r="B26" s="34" t="s">
        <v>18</v>
      </c>
      <c r="C26" s="9"/>
      <c r="D26" s="3"/>
      <c r="E26" s="3"/>
      <c r="F26" s="3"/>
      <c r="G26" s="3"/>
      <c r="H26" s="3"/>
      <c r="I26" s="15"/>
    </row>
    <row r="27" spans="1:9" ht="17.25" customHeight="1" x14ac:dyDescent="0.35">
      <c r="A27" s="85"/>
      <c r="B27" s="31" t="s">
        <v>14</v>
      </c>
      <c r="C27" s="7" t="e">
        <f>C26/C22*100</f>
        <v>#DIV/0!</v>
      </c>
      <c r="D27" s="7" t="e">
        <f t="shared" ref="D27:H27" si="10">D26/D22*100</f>
        <v>#DIV/0!</v>
      </c>
      <c r="E27" s="7" t="e">
        <f t="shared" si="10"/>
        <v>#DIV/0!</v>
      </c>
      <c r="F27" s="7" t="e">
        <f t="shared" si="10"/>
        <v>#DIV/0!</v>
      </c>
      <c r="G27" s="7" t="e">
        <f t="shared" si="10"/>
        <v>#DIV/0!</v>
      </c>
      <c r="H27" s="7" t="e">
        <f t="shared" si="10"/>
        <v>#DIV/0!</v>
      </c>
      <c r="I27" s="15"/>
    </row>
    <row r="28" spans="1:9" x14ac:dyDescent="0.35">
      <c r="A28" s="85"/>
      <c r="B28" s="34" t="s">
        <v>19</v>
      </c>
      <c r="C28" s="9">
        <f>SUM(D28:H28)</f>
        <v>0</v>
      </c>
      <c r="D28" s="3"/>
      <c r="E28" s="3"/>
      <c r="F28" s="3"/>
      <c r="G28" s="3">
        <v>0</v>
      </c>
      <c r="H28" s="3"/>
      <c r="I28" s="15"/>
    </row>
    <row r="29" spans="1:9" ht="16" thickBot="1" x14ac:dyDescent="0.4">
      <c r="A29" s="85"/>
      <c r="B29" s="37" t="s">
        <v>14</v>
      </c>
      <c r="C29" s="8" t="e">
        <f>C28/C22*100</f>
        <v>#DIV/0!</v>
      </c>
      <c r="D29" s="8" t="e">
        <f t="shared" ref="D29:H29" si="11">D28/D22*100</f>
        <v>#DIV/0!</v>
      </c>
      <c r="E29" s="8" t="e">
        <f t="shared" si="11"/>
        <v>#DIV/0!</v>
      </c>
      <c r="F29" s="8" t="e">
        <f t="shared" si="11"/>
        <v>#DIV/0!</v>
      </c>
      <c r="G29" s="8" t="e">
        <f t="shared" si="11"/>
        <v>#DIV/0!</v>
      </c>
      <c r="H29" s="8" t="e">
        <f t="shared" si="11"/>
        <v>#DIV/0!</v>
      </c>
      <c r="I29" s="15"/>
    </row>
    <row r="30" spans="1:9" ht="18" customHeight="1" thickBot="1" x14ac:dyDescent="0.4">
      <c r="A30" s="68">
        <v>3</v>
      </c>
      <c r="B30" s="49" t="s">
        <v>46</v>
      </c>
      <c r="C30" s="5">
        <f>C32+C34+C36</f>
        <v>0</v>
      </c>
      <c r="D30" s="5">
        <f t="shared" ref="D30:H30" si="12">D32+D34+D36</f>
        <v>0</v>
      </c>
      <c r="E30" s="5">
        <f t="shared" si="12"/>
        <v>0</v>
      </c>
      <c r="F30" s="5">
        <f t="shared" si="12"/>
        <v>0</v>
      </c>
      <c r="G30" s="5">
        <f t="shared" si="12"/>
        <v>0</v>
      </c>
      <c r="H30" s="5">
        <f t="shared" si="12"/>
        <v>0</v>
      </c>
      <c r="I30" s="15"/>
    </row>
    <row r="31" spans="1:9" ht="17.25" customHeight="1" x14ac:dyDescent="0.35">
      <c r="A31" s="85"/>
      <c r="B31" s="31" t="s">
        <v>14</v>
      </c>
      <c r="C31" s="6" t="e">
        <f>C30/C30*100</f>
        <v>#DIV/0!</v>
      </c>
      <c r="D31" s="6" t="e">
        <f t="shared" ref="D31:H31" si="13">D30/D30*100</f>
        <v>#DIV/0!</v>
      </c>
      <c r="E31" s="6" t="e">
        <f t="shared" si="13"/>
        <v>#DIV/0!</v>
      </c>
      <c r="F31" s="6" t="e">
        <f t="shared" si="13"/>
        <v>#DIV/0!</v>
      </c>
      <c r="G31" s="6" t="e">
        <f t="shared" si="13"/>
        <v>#DIV/0!</v>
      </c>
      <c r="H31" s="6" t="e">
        <f t="shared" si="13"/>
        <v>#DIV/0!</v>
      </c>
      <c r="I31" s="15"/>
    </row>
    <row r="32" spans="1:9" x14ac:dyDescent="0.35">
      <c r="A32" s="85"/>
      <c r="B32" s="34" t="s">
        <v>17</v>
      </c>
      <c r="C32" s="9"/>
      <c r="D32" s="9"/>
      <c r="E32" s="9"/>
      <c r="F32" s="9"/>
      <c r="G32" s="9"/>
      <c r="H32" s="9"/>
      <c r="I32" s="15"/>
    </row>
    <row r="33" spans="1:9" x14ac:dyDescent="0.35">
      <c r="A33" s="85"/>
      <c r="B33" s="31" t="s">
        <v>14</v>
      </c>
      <c r="C33" s="7" t="e">
        <f>C32/C30*100</f>
        <v>#DIV/0!</v>
      </c>
      <c r="D33" s="7" t="e">
        <f t="shared" ref="D33:H33" si="14">D32/D30*100</f>
        <v>#DIV/0!</v>
      </c>
      <c r="E33" s="7" t="e">
        <f t="shared" si="14"/>
        <v>#DIV/0!</v>
      </c>
      <c r="F33" s="7" t="e">
        <f t="shared" si="14"/>
        <v>#DIV/0!</v>
      </c>
      <c r="G33" s="7" t="e">
        <f t="shared" si="14"/>
        <v>#DIV/0!</v>
      </c>
      <c r="H33" s="7" t="e">
        <f t="shared" si="14"/>
        <v>#DIV/0!</v>
      </c>
      <c r="I33" s="15"/>
    </row>
    <row r="34" spans="1:9" x14ac:dyDescent="0.35">
      <c r="A34" s="85"/>
      <c r="B34" s="34" t="s">
        <v>18</v>
      </c>
      <c r="C34" s="9"/>
      <c r="D34" s="3"/>
      <c r="E34" s="3"/>
      <c r="F34" s="3"/>
      <c r="G34" s="3"/>
      <c r="H34" s="3"/>
      <c r="I34" s="15"/>
    </row>
    <row r="35" spans="1:9" x14ac:dyDescent="0.35">
      <c r="A35" s="85"/>
      <c r="B35" s="31" t="s">
        <v>14</v>
      </c>
      <c r="C35" s="7" t="e">
        <f>C34/C30*100</f>
        <v>#DIV/0!</v>
      </c>
      <c r="D35" s="7" t="e">
        <f t="shared" ref="D35:H35" si="15">D34/D30*100</f>
        <v>#DIV/0!</v>
      </c>
      <c r="E35" s="7" t="e">
        <f t="shared" si="15"/>
        <v>#DIV/0!</v>
      </c>
      <c r="F35" s="7" t="e">
        <f t="shared" si="15"/>
        <v>#DIV/0!</v>
      </c>
      <c r="G35" s="7" t="e">
        <f t="shared" si="15"/>
        <v>#DIV/0!</v>
      </c>
      <c r="H35" s="7" t="e">
        <f t="shared" si="15"/>
        <v>#DIV/0!</v>
      </c>
      <c r="I35" s="15"/>
    </row>
    <row r="36" spans="1:9" x14ac:dyDescent="0.35">
      <c r="A36" s="85"/>
      <c r="B36" s="34" t="s">
        <v>19</v>
      </c>
      <c r="C36" s="9">
        <f>SUM(D36:H36)</f>
        <v>0</v>
      </c>
      <c r="D36" s="3"/>
      <c r="E36" s="3"/>
      <c r="F36" s="3"/>
      <c r="G36" s="3">
        <v>0</v>
      </c>
      <c r="H36" s="3"/>
      <c r="I36" s="15"/>
    </row>
    <row r="37" spans="1:9" ht="16" thickBot="1" x14ac:dyDescent="0.4">
      <c r="A37" s="69"/>
      <c r="B37" s="37" t="s">
        <v>14</v>
      </c>
      <c r="C37" s="8" t="e">
        <f>C36/C30*100</f>
        <v>#DIV/0!</v>
      </c>
      <c r="D37" s="8" t="e">
        <f t="shared" ref="D37:H37" si="16">D36/D30*100</f>
        <v>#DIV/0!</v>
      </c>
      <c r="E37" s="8" t="e">
        <f t="shared" si="16"/>
        <v>#DIV/0!</v>
      </c>
      <c r="F37" s="8" t="e">
        <f t="shared" si="16"/>
        <v>#DIV/0!</v>
      </c>
      <c r="G37" s="8" t="e">
        <f t="shared" si="16"/>
        <v>#DIV/0!</v>
      </c>
      <c r="H37" s="8" t="e">
        <f t="shared" si="16"/>
        <v>#DIV/0!</v>
      </c>
      <c r="I37" s="15"/>
    </row>
    <row r="38" spans="1:9" ht="18" customHeight="1" x14ac:dyDescent="0.35">
      <c r="A38" s="68">
        <v>4</v>
      </c>
      <c r="B38" s="29" t="s">
        <v>47</v>
      </c>
      <c r="C38" s="5">
        <f>C40+C42+C44</f>
        <v>0</v>
      </c>
      <c r="D38" s="5">
        <f t="shared" ref="D38:H38" si="17">D40+D42+D44</f>
        <v>0</v>
      </c>
      <c r="E38" s="5">
        <f t="shared" si="17"/>
        <v>0</v>
      </c>
      <c r="F38" s="5">
        <f t="shared" si="17"/>
        <v>0</v>
      </c>
      <c r="G38" s="5">
        <f t="shared" si="17"/>
        <v>0</v>
      </c>
      <c r="H38" s="5">
        <f t="shared" si="17"/>
        <v>0</v>
      </c>
      <c r="I38" s="15"/>
    </row>
    <row r="39" spans="1:9" ht="17.25" customHeight="1" x14ac:dyDescent="0.35">
      <c r="A39" s="85"/>
      <c r="B39" s="31" t="s">
        <v>14</v>
      </c>
      <c r="C39" s="6" t="e">
        <f>C38/C38*100</f>
        <v>#DIV/0!</v>
      </c>
      <c r="D39" s="6" t="e">
        <f t="shared" ref="D39:H39" si="18">D38/D38*100</f>
        <v>#DIV/0!</v>
      </c>
      <c r="E39" s="6" t="e">
        <f t="shared" si="18"/>
        <v>#DIV/0!</v>
      </c>
      <c r="F39" s="6" t="e">
        <f t="shared" si="18"/>
        <v>#DIV/0!</v>
      </c>
      <c r="G39" s="6" t="e">
        <f t="shared" si="18"/>
        <v>#DIV/0!</v>
      </c>
      <c r="H39" s="6" t="e">
        <f t="shared" si="18"/>
        <v>#DIV/0!</v>
      </c>
      <c r="I39" s="15"/>
    </row>
    <row r="40" spans="1:9" x14ac:dyDescent="0.35">
      <c r="A40" s="85"/>
      <c r="B40" s="34" t="s">
        <v>17</v>
      </c>
      <c r="C40" s="9"/>
      <c r="D40" s="9"/>
      <c r="E40" s="9"/>
      <c r="F40" s="9"/>
      <c r="G40" s="9"/>
      <c r="H40" s="9"/>
      <c r="I40" s="15"/>
    </row>
    <row r="41" spans="1:9" x14ac:dyDescent="0.35">
      <c r="A41" s="85"/>
      <c r="B41" s="31" t="s">
        <v>14</v>
      </c>
      <c r="C41" s="7" t="e">
        <f>C40/C38*100</f>
        <v>#DIV/0!</v>
      </c>
      <c r="D41" s="7" t="e">
        <f t="shared" ref="D41:E41" si="19">D40/D38*100</f>
        <v>#DIV/0!</v>
      </c>
      <c r="E41" s="7" t="e">
        <f t="shared" si="19"/>
        <v>#DIV/0!</v>
      </c>
      <c r="F41" s="7" t="e">
        <f>F40/F38*100</f>
        <v>#DIV/0!</v>
      </c>
      <c r="G41" s="7" t="e">
        <f t="shared" ref="G41:H41" si="20">G40/G38*100</f>
        <v>#DIV/0!</v>
      </c>
      <c r="H41" s="7" t="e">
        <f t="shared" si="20"/>
        <v>#DIV/0!</v>
      </c>
      <c r="I41" s="15"/>
    </row>
    <row r="42" spans="1:9" x14ac:dyDescent="0.35">
      <c r="A42" s="85"/>
      <c r="B42" s="34" t="s">
        <v>18</v>
      </c>
      <c r="C42" s="9"/>
      <c r="D42" s="9"/>
      <c r="E42" s="9"/>
      <c r="F42" s="9"/>
      <c r="G42" s="9"/>
      <c r="H42" s="9"/>
      <c r="I42" s="15"/>
    </row>
    <row r="43" spans="1:9" x14ac:dyDescent="0.35">
      <c r="A43" s="85"/>
      <c r="B43" s="31" t="s">
        <v>14</v>
      </c>
      <c r="C43" s="7" t="e">
        <f>C42/C38*100</f>
        <v>#DIV/0!</v>
      </c>
      <c r="D43" s="7" t="e">
        <f t="shared" ref="D43:H43" si="21">D42/D38*100</f>
        <v>#DIV/0!</v>
      </c>
      <c r="E43" s="7" t="e">
        <f t="shared" si="21"/>
        <v>#DIV/0!</v>
      </c>
      <c r="F43" s="7" t="e">
        <f t="shared" si="21"/>
        <v>#DIV/0!</v>
      </c>
      <c r="G43" s="7" t="e">
        <f t="shared" si="21"/>
        <v>#DIV/0!</v>
      </c>
      <c r="H43" s="7" t="e">
        <f t="shared" si="21"/>
        <v>#DIV/0!</v>
      </c>
      <c r="I43" s="15"/>
    </row>
    <row r="44" spans="1:9" x14ac:dyDescent="0.35">
      <c r="A44" s="85"/>
      <c r="B44" s="34" t="s">
        <v>19</v>
      </c>
      <c r="C44" s="9"/>
      <c r="D44" s="9"/>
      <c r="E44" s="9"/>
      <c r="F44" s="9"/>
      <c r="G44" s="9"/>
      <c r="H44" s="9"/>
      <c r="I44" s="15"/>
    </row>
    <row r="45" spans="1:9" ht="16" thickBot="1" x14ac:dyDescent="0.4">
      <c r="A45" s="69"/>
      <c r="B45" s="37" t="s">
        <v>14</v>
      </c>
      <c r="C45" s="8" t="e">
        <f>C44/C38*100</f>
        <v>#DIV/0!</v>
      </c>
      <c r="D45" s="8" t="e">
        <f t="shared" ref="D45:G45" si="22">D44/D38*100</f>
        <v>#DIV/0!</v>
      </c>
      <c r="E45" s="8" t="e">
        <f t="shared" si="22"/>
        <v>#DIV/0!</v>
      </c>
      <c r="F45" s="8" t="e">
        <f t="shared" si="22"/>
        <v>#DIV/0!</v>
      </c>
      <c r="G45" s="8" t="e">
        <f t="shared" si="22"/>
        <v>#DIV/0!</v>
      </c>
      <c r="H45" s="8">
        <f>I45</f>
        <v>0</v>
      </c>
      <c r="I45" s="15"/>
    </row>
    <row r="46" spans="1:9" ht="16" thickBot="1" x14ac:dyDescent="0.4">
      <c r="A46" s="50" t="s">
        <v>20</v>
      </c>
      <c r="B46" s="17" t="s">
        <v>21</v>
      </c>
      <c r="C46" s="38">
        <f>C47</f>
        <v>0</v>
      </c>
      <c r="D46" s="38">
        <f t="shared" ref="D46:H46" si="23">D47</f>
        <v>0</v>
      </c>
      <c r="E46" s="38">
        <f t="shared" si="23"/>
        <v>0</v>
      </c>
      <c r="F46" s="38">
        <f t="shared" si="23"/>
        <v>0</v>
      </c>
      <c r="G46" s="38">
        <f t="shared" si="23"/>
        <v>0</v>
      </c>
      <c r="H46" s="38">
        <f t="shared" si="23"/>
        <v>0</v>
      </c>
      <c r="I46" s="15"/>
    </row>
    <row r="47" spans="1:9" ht="18" customHeight="1" x14ac:dyDescent="0.35">
      <c r="A47" s="68">
        <v>1</v>
      </c>
      <c r="B47" s="29" t="s">
        <v>48</v>
      </c>
      <c r="C47" s="5">
        <f>C49+C51+C53</f>
        <v>0</v>
      </c>
      <c r="D47" s="5">
        <f t="shared" ref="D47:H47" si="24">D49+D51+D53</f>
        <v>0</v>
      </c>
      <c r="E47" s="5">
        <f t="shared" si="24"/>
        <v>0</v>
      </c>
      <c r="F47" s="5">
        <f t="shared" si="24"/>
        <v>0</v>
      </c>
      <c r="G47" s="5">
        <f t="shared" si="24"/>
        <v>0</v>
      </c>
      <c r="H47" s="5">
        <f t="shared" si="24"/>
        <v>0</v>
      </c>
      <c r="I47" s="15"/>
    </row>
    <row r="48" spans="1:9" ht="18" customHeight="1" x14ac:dyDescent="0.35">
      <c r="A48" s="85"/>
      <c r="B48" s="31" t="s">
        <v>14</v>
      </c>
      <c r="C48" s="6" t="e">
        <f>C47/C47*100</f>
        <v>#DIV/0!</v>
      </c>
      <c r="D48" s="6" t="e">
        <f t="shared" ref="D48:H48" si="25">D47/D47*100</f>
        <v>#DIV/0!</v>
      </c>
      <c r="E48" s="6" t="e">
        <f t="shared" si="25"/>
        <v>#DIV/0!</v>
      </c>
      <c r="F48" s="6" t="e">
        <f t="shared" si="25"/>
        <v>#DIV/0!</v>
      </c>
      <c r="G48" s="6" t="e">
        <f t="shared" si="25"/>
        <v>#DIV/0!</v>
      </c>
      <c r="H48" s="6" t="e">
        <f t="shared" si="25"/>
        <v>#DIV/0!</v>
      </c>
      <c r="I48" s="15"/>
    </row>
    <row r="49" spans="1:9" ht="18" customHeight="1" x14ac:dyDescent="0.35">
      <c r="A49" s="85"/>
      <c r="B49" s="34" t="s">
        <v>17</v>
      </c>
      <c r="C49" s="9"/>
      <c r="D49" s="9"/>
      <c r="E49" s="9"/>
      <c r="F49" s="9"/>
      <c r="G49" s="9"/>
      <c r="H49" s="9"/>
      <c r="I49" s="15"/>
    </row>
    <row r="50" spans="1:9" ht="18" customHeight="1" x14ac:dyDescent="0.35">
      <c r="A50" s="85"/>
      <c r="B50" s="31" t="s">
        <v>14</v>
      </c>
      <c r="C50" s="7" t="e">
        <f>C49/C47*100</f>
        <v>#DIV/0!</v>
      </c>
      <c r="D50" s="7" t="e">
        <f t="shared" ref="D50:E50" si="26">D49/D47*100</f>
        <v>#DIV/0!</v>
      </c>
      <c r="E50" s="7" t="e">
        <f t="shared" si="26"/>
        <v>#DIV/0!</v>
      </c>
      <c r="F50" s="7" t="e">
        <f>F49/F47*100</f>
        <v>#DIV/0!</v>
      </c>
      <c r="G50" s="7" t="e">
        <f t="shared" ref="G50:H50" si="27">G49/G47*100</f>
        <v>#DIV/0!</v>
      </c>
      <c r="H50" s="7" t="e">
        <f t="shared" si="27"/>
        <v>#DIV/0!</v>
      </c>
      <c r="I50" s="15"/>
    </row>
    <row r="51" spans="1:9" ht="17.25" customHeight="1" x14ac:dyDescent="0.35">
      <c r="A51" s="85"/>
      <c r="B51" s="34" t="s">
        <v>18</v>
      </c>
      <c r="C51" s="9"/>
      <c r="D51" s="9"/>
      <c r="E51" s="9"/>
      <c r="F51" s="9"/>
      <c r="G51" s="9"/>
      <c r="H51" s="9"/>
      <c r="I51" s="15"/>
    </row>
    <row r="52" spans="1:9" x14ac:dyDescent="0.35">
      <c r="A52" s="85"/>
      <c r="B52" s="31" t="s">
        <v>14</v>
      </c>
      <c r="C52" s="7" t="e">
        <f>C51/C47*100</f>
        <v>#DIV/0!</v>
      </c>
      <c r="D52" s="7" t="e">
        <f t="shared" ref="D52:H52" si="28">D51/D47*100</f>
        <v>#DIV/0!</v>
      </c>
      <c r="E52" s="7" t="e">
        <f t="shared" si="28"/>
        <v>#DIV/0!</v>
      </c>
      <c r="F52" s="7" t="e">
        <f t="shared" si="28"/>
        <v>#DIV/0!</v>
      </c>
      <c r="G52" s="7" t="e">
        <f t="shared" si="28"/>
        <v>#DIV/0!</v>
      </c>
      <c r="H52" s="7" t="e">
        <f t="shared" si="28"/>
        <v>#DIV/0!</v>
      </c>
      <c r="I52" s="15"/>
    </row>
    <row r="53" spans="1:9" x14ac:dyDescent="0.35">
      <c r="A53" s="85"/>
      <c r="B53" s="34" t="s">
        <v>19</v>
      </c>
      <c r="C53" s="9">
        <f xml:space="preserve"> SUM(D53:H53)</f>
        <v>0</v>
      </c>
      <c r="D53" s="9"/>
      <c r="E53" s="9"/>
      <c r="F53" s="9"/>
      <c r="G53" s="9">
        <v>0</v>
      </c>
      <c r="H53" s="9">
        <f t="shared" ref="H53" si="29" xml:space="preserve"> SUM(I53:M53)</f>
        <v>0</v>
      </c>
      <c r="I53" s="15"/>
    </row>
    <row r="54" spans="1:9" ht="16" thickBot="1" x14ac:dyDescent="0.4">
      <c r="A54" s="69"/>
      <c r="B54" s="37" t="s">
        <v>14</v>
      </c>
      <c r="C54" s="8" t="e">
        <f>C53/C47*100</f>
        <v>#DIV/0!</v>
      </c>
      <c r="D54" s="8" t="e">
        <f t="shared" ref="D54:G54" si="30">D53/D47*100</f>
        <v>#DIV/0!</v>
      </c>
      <c r="E54" s="8" t="e">
        <f t="shared" si="30"/>
        <v>#DIV/0!</v>
      </c>
      <c r="F54" s="8" t="e">
        <f t="shared" si="30"/>
        <v>#DIV/0!</v>
      </c>
      <c r="G54" s="8" t="e">
        <f t="shared" si="30"/>
        <v>#DIV/0!</v>
      </c>
      <c r="H54" s="8">
        <f>I54</f>
        <v>0</v>
      </c>
      <c r="I54" s="15"/>
    </row>
    <row r="55" spans="1:9" ht="18" customHeight="1" x14ac:dyDescent="0.35">
      <c r="A55" s="68">
        <v>2</v>
      </c>
      <c r="B55" s="29" t="s">
        <v>49</v>
      </c>
      <c r="C55" s="5">
        <f>C57+C59+C61</f>
        <v>0</v>
      </c>
      <c r="D55" s="5">
        <f t="shared" ref="D55:H55" si="31">D57+D59+D61</f>
        <v>0</v>
      </c>
      <c r="E55" s="5">
        <f t="shared" si="31"/>
        <v>0</v>
      </c>
      <c r="F55" s="5">
        <f t="shared" si="31"/>
        <v>0</v>
      </c>
      <c r="G55" s="5">
        <f t="shared" si="31"/>
        <v>0</v>
      </c>
      <c r="H55" s="5">
        <f t="shared" si="31"/>
        <v>0</v>
      </c>
      <c r="I55" s="15"/>
    </row>
    <row r="56" spans="1:9" ht="18" customHeight="1" x14ac:dyDescent="0.35">
      <c r="A56" s="85"/>
      <c r="B56" s="31" t="s">
        <v>14</v>
      </c>
      <c r="C56" s="6" t="e">
        <f>C55/C55*100</f>
        <v>#DIV/0!</v>
      </c>
      <c r="D56" s="6" t="e">
        <f t="shared" ref="D56:H56" si="32">D55/D55*100</f>
        <v>#DIV/0!</v>
      </c>
      <c r="E56" s="6" t="e">
        <f t="shared" si="32"/>
        <v>#DIV/0!</v>
      </c>
      <c r="F56" s="6" t="e">
        <f t="shared" si="32"/>
        <v>#DIV/0!</v>
      </c>
      <c r="G56" s="6" t="e">
        <f t="shared" si="32"/>
        <v>#DIV/0!</v>
      </c>
      <c r="H56" s="6" t="e">
        <f t="shared" si="32"/>
        <v>#DIV/0!</v>
      </c>
      <c r="I56" s="15"/>
    </row>
    <row r="57" spans="1:9" ht="18" customHeight="1" x14ac:dyDescent="0.35">
      <c r="A57" s="85"/>
      <c r="B57" s="34" t="s">
        <v>17</v>
      </c>
      <c r="C57" s="9"/>
      <c r="D57" s="9"/>
      <c r="E57" s="9"/>
      <c r="F57" s="9"/>
      <c r="G57" s="9"/>
      <c r="H57" s="9"/>
      <c r="I57" s="15"/>
    </row>
    <row r="58" spans="1:9" ht="18" customHeight="1" x14ac:dyDescent="0.35">
      <c r="A58" s="85"/>
      <c r="B58" s="31" t="s">
        <v>14</v>
      </c>
      <c r="C58" s="7" t="e">
        <f>C57/C55*100</f>
        <v>#DIV/0!</v>
      </c>
      <c r="D58" s="7" t="e">
        <f t="shared" ref="D58:E58" si="33">D57/D55*100</f>
        <v>#DIV/0!</v>
      </c>
      <c r="E58" s="7" t="e">
        <f t="shared" si="33"/>
        <v>#DIV/0!</v>
      </c>
      <c r="F58" s="7" t="e">
        <f>F57/F55*100</f>
        <v>#DIV/0!</v>
      </c>
      <c r="G58" s="7" t="e">
        <f t="shared" ref="G58:H58" si="34">G57/G55*100</f>
        <v>#DIV/0!</v>
      </c>
      <c r="H58" s="7" t="e">
        <f t="shared" si="34"/>
        <v>#DIV/0!</v>
      </c>
      <c r="I58" s="15"/>
    </row>
    <row r="59" spans="1:9" ht="17.25" customHeight="1" x14ac:dyDescent="0.35">
      <c r="A59" s="85"/>
      <c r="B59" s="34" t="s">
        <v>18</v>
      </c>
      <c r="C59" s="9"/>
      <c r="D59" s="9"/>
      <c r="E59" s="9"/>
      <c r="F59" s="9"/>
      <c r="G59" s="9"/>
      <c r="H59" s="9"/>
      <c r="I59" s="15"/>
    </row>
    <row r="60" spans="1:9" x14ac:dyDescent="0.35">
      <c r="A60" s="85"/>
      <c r="B60" s="31" t="s">
        <v>14</v>
      </c>
      <c r="C60" s="7" t="e">
        <f>C59/C55*100</f>
        <v>#DIV/0!</v>
      </c>
      <c r="D60" s="7" t="e">
        <f t="shared" ref="D60:H60" si="35">D59/D55*100</f>
        <v>#DIV/0!</v>
      </c>
      <c r="E60" s="7" t="e">
        <f t="shared" si="35"/>
        <v>#DIV/0!</v>
      </c>
      <c r="F60" s="7" t="e">
        <f t="shared" si="35"/>
        <v>#DIV/0!</v>
      </c>
      <c r="G60" s="7" t="e">
        <f t="shared" si="35"/>
        <v>#DIV/0!</v>
      </c>
      <c r="H60" s="7" t="e">
        <f t="shared" si="35"/>
        <v>#DIV/0!</v>
      </c>
      <c r="I60" s="15"/>
    </row>
    <row r="61" spans="1:9" x14ac:dyDescent="0.35">
      <c r="A61" s="85"/>
      <c r="B61" s="34" t="s">
        <v>19</v>
      </c>
      <c r="C61" s="9">
        <f xml:space="preserve"> SUM(D61:H61)</f>
        <v>0</v>
      </c>
      <c r="D61" s="9"/>
      <c r="E61" s="9"/>
      <c r="F61" s="9"/>
      <c r="G61" s="9">
        <v>0</v>
      </c>
      <c r="H61" s="9">
        <f t="shared" ref="H61" si="36" xml:space="preserve"> SUM(I61:M61)</f>
        <v>0</v>
      </c>
      <c r="I61" s="15"/>
    </row>
    <row r="62" spans="1:9" ht="16" thickBot="1" x14ac:dyDescent="0.4">
      <c r="A62" s="69"/>
      <c r="B62" s="37" t="s">
        <v>14</v>
      </c>
      <c r="C62" s="8" t="e">
        <f>C61/C55*100</f>
        <v>#DIV/0!</v>
      </c>
      <c r="D62" s="8" t="e">
        <f t="shared" ref="D62:G62" si="37">D61/D55*100</f>
        <v>#DIV/0!</v>
      </c>
      <c r="E62" s="8" t="e">
        <f t="shared" si="37"/>
        <v>#DIV/0!</v>
      </c>
      <c r="F62" s="8" t="e">
        <f t="shared" si="37"/>
        <v>#DIV/0!</v>
      </c>
      <c r="G62" s="8" t="e">
        <f t="shared" si="37"/>
        <v>#DIV/0!</v>
      </c>
      <c r="H62" s="8">
        <f>I62</f>
        <v>0</v>
      </c>
      <c r="I62" s="15"/>
    </row>
    <row r="63" spans="1:9" ht="18" customHeight="1" x14ac:dyDescent="0.35">
      <c r="A63" s="68">
        <v>3</v>
      </c>
      <c r="B63" s="29" t="s">
        <v>50</v>
      </c>
      <c r="C63" s="5">
        <f>C65+C67+C69</f>
        <v>0</v>
      </c>
      <c r="D63" s="5">
        <f t="shared" ref="D63:H63" si="38">D65+D67+D69</f>
        <v>0</v>
      </c>
      <c r="E63" s="5">
        <f t="shared" si="38"/>
        <v>0</v>
      </c>
      <c r="F63" s="5">
        <f t="shared" si="38"/>
        <v>0</v>
      </c>
      <c r="G63" s="5">
        <f t="shared" si="38"/>
        <v>0</v>
      </c>
      <c r="H63" s="5">
        <f t="shared" si="38"/>
        <v>0</v>
      </c>
      <c r="I63" s="15"/>
    </row>
    <row r="64" spans="1:9" ht="18" customHeight="1" x14ac:dyDescent="0.35">
      <c r="A64" s="85"/>
      <c r="B64" s="31" t="s">
        <v>14</v>
      </c>
      <c r="C64" s="6" t="e">
        <f>C63/C63*100</f>
        <v>#DIV/0!</v>
      </c>
      <c r="D64" s="6" t="e">
        <f t="shared" ref="D64:H64" si="39">D63/D63*100</f>
        <v>#DIV/0!</v>
      </c>
      <c r="E64" s="6" t="e">
        <f t="shared" si="39"/>
        <v>#DIV/0!</v>
      </c>
      <c r="F64" s="6" t="e">
        <f t="shared" si="39"/>
        <v>#DIV/0!</v>
      </c>
      <c r="G64" s="6" t="e">
        <f t="shared" si="39"/>
        <v>#DIV/0!</v>
      </c>
      <c r="H64" s="6" t="e">
        <f t="shared" si="39"/>
        <v>#DIV/0!</v>
      </c>
      <c r="I64" s="15"/>
    </row>
    <row r="65" spans="1:9" ht="18" customHeight="1" x14ac:dyDescent="0.35">
      <c r="A65" s="85"/>
      <c r="B65" s="34" t="s">
        <v>17</v>
      </c>
      <c r="C65" s="9"/>
      <c r="D65" s="9"/>
      <c r="E65" s="9"/>
      <c r="F65" s="9"/>
      <c r="G65" s="9"/>
      <c r="H65" s="9"/>
      <c r="I65" s="15"/>
    </row>
    <row r="66" spans="1:9" ht="18" customHeight="1" x14ac:dyDescent="0.35">
      <c r="A66" s="85"/>
      <c r="B66" s="31" t="s">
        <v>14</v>
      </c>
      <c r="C66" s="7" t="e">
        <f>C65/C63*100</f>
        <v>#DIV/0!</v>
      </c>
      <c r="D66" s="7" t="e">
        <f t="shared" ref="D66:E66" si="40">D65/D63*100</f>
        <v>#DIV/0!</v>
      </c>
      <c r="E66" s="7" t="e">
        <f t="shared" si="40"/>
        <v>#DIV/0!</v>
      </c>
      <c r="F66" s="7" t="e">
        <f>F65/F63*100</f>
        <v>#DIV/0!</v>
      </c>
      <c r="G66" s="7" t="e">
        <f t="shared" ref="G66:H66" si="41">G65/G63*100</f>
        <v>#DIV/0!</v>
      </c>
      <c r="H66" s="7" t="e">
        <f t="shared" si="41"/>
        <v>#DIV/0!</v>
      </c>
      <c r="I66" s="15"/>
    </row>
    <row r="67" spans="1:9" ht="18" customHeight="1" x14ac:dyDescent="0.35">
      <c r="A67" s="85"/>
      <c r="B67" s="34" t="s">
        <v>18</v>
      </c>
      <c r="C67" s="9"/>
      <c r="D67" s="9"/>
      <c r="E67" s="9"/>
      <c r="F67" s="9"/>
      <c r="G67" s="9"/>
      <c r="H67" s="9"/>
      <c r="I67" s="15"/>
    </row>
    <row r="68" spans="1:9" ht="17.25" customHeight="1" x14ac:dyDescent="0.35">
      <c r="A68" s="85"/>
      <c r="B68" s="31" t="s">
        <v>14</v>
      </c>
      <c r="C68" s="7" t="e">
        <f>C67/C63*100</f>
        <v>#DIV/0!</v>
      </c>
      <c r="D68" s="7" t="e">
        <f t="shared" ref="D68:H68" si="42">D67/D63*100</f>
        <v>#DIV/0!</v>
      </c>
      <c r="E68" s="7" t="e">
        <f t="shared" si="42"/>
        <v>#DIV/0!</v>
      </c>
      <c r="F68" s="7" t="e">
        <f t="shared" si="42"/>
        <v>#DIV/0!</v>
      </c>
      <c r="G68" s="7" t="e">
        <f t="shared" si="42"/>
        <v>#DIV/0!</v>
      </c>
      <c r="H68" s="7" t="e">
        <f t="shared" si="42"/>
        <v>#DIV/0!</v>
      </c>
      <c r="I68" s="15"/>
    </row>
    <row r="69" spans="1:9" x14ac:dyDescent="0.35">
      <c r="A69" s="85"/>
      <c r="B69" s="34" t="s">
        <v>19</v>
      </c>
      <c r="C69" s="9">
        <f xml:space="preserve"> SUM(D69:H69)</f>
        <v>0</v>
      </c>
      <c r="D69" s="9"/>
      <c r="E69" s="9"/>
      <c r="F69" s="9">
        <v>0</v>
      </c>
      <c r="G69" s="9">
        <v>0</v>
      </c>
      <c r="H69" s="9"/>
      <c r="I69" s="15"/>
    </row>
    <row r="70" spans="1:9" ht="16" thickBot="1" x14ac:dyDescent="0.4">
      <c r="A70" s="85"/>
      <c r="B70" s="37" t="s">
        <v>14</v>
      </c>
      <c r="C70" s="8" t="e">
        <f>C69/C63*100</f>
        <v>#DIV/0!</v>
      </c>
      <c r="D70" s="8" t="e">
        <f t="shared" ref="D70:G70" si="43">D69/D63*100</f>
        <v>#DIV/0!</v>
      </c>
      <c r="E70" s="8" t="e">
        <f t="shared" si="43"/>
        <v>#DIV/0!</v>
      </c>
      <c r="F70" s="8" t="e">
        <f t="shared" si="43"/>
        <v>#DIV/0!</v>
      </c>
      <c r="G70" s="8" t="e">
        <f t="shared" si="43"/>
        <v>#DIV/0!</v>
      </c>
      <c r="H70" s="8">
        <f>I70</f>
        <v>0</v>
      </c>
      <c r="I70" s="15"/>
    </row>
    <row r="71" spans="1:9" ht="16" thickBot="1" x14ac:dyDescent="0.4">
      <c r="A71" s="39" t="s">
        <v>22</v>
      </c>
      <c r="B71" s="40" t="s">
        <v>35</v>
      </c>
      <c r="C71" s="5">
        <f>SUM(D71:H71)</f>
        <v>0</v>
      </c>
      <c r="D71" s="2">
        <f>D72</f>
        <v>0</v>
      </c>
      <c r="E71" s="2">
        <f t="shared" ref="E71:H71" si="44">E72</f>
        <v>0</v>
      </c>
      <c r="F71" s="2">
        <f t="shared" si="44"/>
        <v>0</v>
      </c>
      <c r="G71" s="2">
        <f t="shared" si="44"/>
        <v>0</v>
      </c>
      <c r="H71" s="2">
        <f t="shared" si="44"/>
        <v>0</v>
      </c>
      <c r="I71" s="15"/>
    </row>
    <row r="72" spans="1:9" ht="15" customHeight="1" x14ac:dyDescent="0.35">
      <c r="A72" s="77">
        <v>1</v>
      </c>
      <c r="B72" s="41" t="s">
        <v>23</v>
      </c>
      <c r="C72" s="5">
        <f>C74+C76+C78</f>
        <v>0</v>
      </c>
      <c r="D72" s="5">
        <f t="shared" ref="D72:H72" si="45">D74+D76+D78</f>
        <v>0</v>
      </c>
      <c r="E72" s="5">
        <f t="shared" si="45"/>
        <v>0</v>
      </c>
      <c r="F72" s="5">
        <f t="shared" si="45"/>
        <v>0</v>
      </c>
      <c r="G72" s="5">
        <f t="shared" si="45"/>
        <v>0</v>
      </c>
      <c r="H72" s="5">
        <f t="shared" si="45"/>
        <v>0</v>
      </c>
      <c r="I72" s="15"/>
    </row>
    <row r="73" spans="1:9" ht="15.75" customHeight="1" x14ac:dyDescent="0.35">
      <c r="A73" s="78"/>
      <c r="B73" s="42" t="s">
        <v>14</v>
      </c>
      <c r="C73" s="6" t="e">
        <f>C72/C72*100</f>
        <v>#DIV/0!</v>
      </c>
      <c r="D73" s="6" t="e">
        <f t="shared" ref="D73:H73" si="46">D72/D72*100</f>
        <v>#DIV/0!</v>
      </c>
      <c r="E73" s="6" t="e">
        <f t="shared" si="46"/>
        <v>#DIV/0!</v>
      </c>
      <c r="F73" s="6" t="e">
        <f t="shared" si="46"/>
        <v>#DIV/0!</v>
      </c>
      <c r="G73" s="6" t="e">
        <f t="shared" si="46"/>
        <v>#DIV/0!</v>
      </c>
      <c r="H73" s="6" t="e">
        <f t="shared" si="46"/>
        <v>#DIV/0!</v>
      </c>
      <c r="I73" s="15"/>
    </row>
    <row r="74" spans="1:9" x14ac:dyDescent="0.35">
      <c r="A74" s="78"/>
      <c r="B74" s="43" t="s">
        <v>24</v>
      </c>
      <c r="C74" s="9"/>
      <c r="D74" s="9"/>
      <c r="E74" s="9"/>
      <c r="F74" s="9"/>
      <c r="G74" s="9"/>
      <c r="H74" s="9"/>
      <c r="I74" s="15"/>
    </row>
    <row r="75" spans="1:9" x14ac:dyDescent="0.35">
      <c r="A75" s="78"/>
      <c r="B75" s="42" t="s">
        <v>14</v>
      </c>
      <c r="C75" s="7" t="e">
        <f>C74/C72*100</f>
        <v>#DIV/0!</v>
      </c>
      <c r="D75" s="7" t="e">
        <f t="shared" ref="D75:E75" si="47">D74/D72*100</f>
        <v>#DIV/0!</v>
      </c>
      <c r="E75" s="7" t="e">
        <f t="shared" si="47"/>
        <v>#DIV/0!</v>
      </c>
      <c r="F75" s="7" t="e">
        <f>F74/F72*100</f>
        <v>#DIV/0!</v>
      </c>
      <c r="G75" s="7" t="e">
        <f t="shared" ref="G75:H75" si="48">G74/G72*100</f>
        <v>#DIV/0!</v>
      </c>
      <c r="H75" s="7" t="e">
        <f t="shared" si="48"/>
        <v>#DIV/0!</v>
      </c>
      <c r="I75" s="15"/>
    </row>
    <row r="76" spans="1:9" ht="15.75" customHeight="1" x14ac:dyDescent="0.35">
      <c r="A76" s="78"/>
      <c r="B76" s="44" t="s">
        <v>25</v>
      </c>
      <c r="C76" s="9"/>
      <c r="D76" s="9"/>
      <c r="E76" s="9"/>
      <c r="F76" s="9"/>
      <c r="G76" s="9"/>
      <c r="H76" s="9"/>
      <c r="I76" s="15"/>
    </row>
    <row r="77" spans="1:9" x14ac:dyDescent="0.35">
      <c r="A77" s="78"/>
      <c r="B77" s="42" t="s">
        <v>14</v>
      </c>
      <c r="C77" s="7" t="e">
        <f>C76/C72*100</f>
        <v>#DIV/0!</v>
      </c>
      <c r="D77" s="7" t="e">
        <f t="shared" ref="D77:H77" si="49">D76/D72*100</f>
        <v>#DIV/0!</v>
      </c>
      <c r="E77" s="7" t="e">
        <f t="shared" si="49"/>
        <v>#DIV/0!</v>
      </c>
      <c r="F77" s="7" t="e">
        <f t="shared" si="49"/>
        <v>#DIV/0!</v>
      </c>
      <c r="G77" s="7" t="e">
        <f t="shared" si="49"/>
        <v>#DIV/0!</v>
      </c>
      <c r="H77" s="7" t="e">
        <f t="shared" si="49"/>
        <v>#DIV/0!</v>
      </c>
      <c r="I77" s="15"/>
    </row>
    <row r="78" spans="1:9" ht="16.5" customHeight="1" x14ac:dyDescent="0.35">
      <c r="A78" s="78"/>
      <c r="B78" s="44" t="s">
        <v>26</v>
      </c>
      <c r="C78" s="9"/>
      <c r="D78" s="9"/>
      <c r="E78" s="9"/>
      <c r="F78" s="9"/>
      <c r="G78" s="9"/>
      <c r="H78" s="9"/>
      <c r="I78" s="15"/>
    </row>
    <row r="79" spans="1:9" ht="16" thickBot="1" x14ac:dyDescent="0.4">
      <c r="A79" s="79"/>
      <c r="B79" s="45" t="s">
        <v>14</v>
      </c>
      <c r="C79" s="8" t="e">
        <f>C78/C72*100</f>
        <v>#DIV/0!</v>
      </c>
      <c r="D79" s="8" t="e">
        <f t="shared" ref="D79:G79" si="50">D78/D72*100</f>
        <v>#DIV/0!</v>
      </c>
      <c r="E79" s="8" t="e">
        <f t="shared" si="50"/>
        <v>#DIV/0!</v>
      </c>
      <c r="F79" s="8" t="e">
        <f t="shared" si="50"/>
        <v>#DIV/0!</v>
      </c>
      <c r="G79" s="8" t="e">
        <f t="shared" si="50"/>
        <v>#DIV/0!</v>
      </c>
      <c r="H79" s="8">
        <f>I79</f>
        <v>0</v>
      </c>
      <c r="I79" s="15"/>
    </row>
    <row r="80" spans="1:9" x14ac:dyDescent="0.35">
      <c r="A80" s="77">
        <v>2</v>
      </c>
      <c r="B80" s="41" t="s">
        <v>27</v>
      </c>
      <c r="C80" s="5">
        <f>C82+C84+C86</f>
        <v>0</v>
      </c>
      <c r="D80" s="5">
        <f t="shared" ref="D80:H80" si="51">D82+D84+D86</f>
        <v>0</v>
      </c>
      <c r="E80" s="5">
        <f t="shared" si="51"/>
        <v>0</v>
      </c>
      <c r="F80" s="5">
        <f t="shared" si="51"/>
        <v>0</v>
      </c>
      <c r="G80" s="5">
        <f t="shared" si="51"/>
        <v>0</v>
      </c>
      <c r="H80" s="5">
        <f t="shared" si="51"/>
        <v>0</v>
      </c>
    </row>
    <row r="81" spans="1:8" x14ac:dyDescent="0.35">
      <c r="A81" s="78"/>
      <c r="B81" s="42" t="s">
        <v>14</v>
      </c>
      <c r="C81" s="6" t="e">
        <f>C80/C80*100</f>
        <v>#DIV/0!</v>
      </c>
      <c r="D81" s="6" t="e">
        <f t="shared" ref="D81:H81" si="52">D80/D80*100</f>
        <v>#DIV/0!</v>
      </c>
      <c r="E81" s="6" t="e">
        <f t="shared" si="52"/>
        <v>#DIV/0!</v>
      </c>
      <c r="F81" s="6" t="e">
        <f t="shared" si="52"/>
        <v>#DIV/0!</v>
      </c>
      <c r="G81" s="6" t="e">
        <f t="shared" si="52"/>
        <v>#DIV/0!</v>
      </c>
      <c r="H81" s="6" t="e">
        <f t="shared" si="52"/>
        <v>#DIV/0!</v>
      </c>
    </row>
    <row r="82" spans="1:8" x14ac:dyDescent="0.35">
      <c r="A82" s="78"/>
      <c r="B82" s="43" t="s">
        <v>24</v>
      </c>
      <c r="C82" s="9">
        <f>D82+E82+F82+G82+H82</f>
        <v>0</v>
      </c>
      <c r="D82" s="9"/>
      <c r="E82" s="9"/>
      <c r="F82" s="9"/>
      <c r="G82" s="9"/>
      <c r="H82" s="9"/>
    </row>
    <row r="83" spans="1:8" x14ac:dyDescent="0.35">
      <c r="A83" s="78"/>
      <c r="B83" s="42" t="s">
        <v>14</v>
      </c>
      <c r="C83" s="7" t="e">
        <f>C82/C80*100</f>
        <v>#DIV/0!</v>
      </c>
      <c r="D83" s="7" t="e">
        <f t="shared" ref="D83:E83" si="53">D82/D80*100</f>
        <v>#DIV/0!</v>
      </c>
      <c r="E83" s="7" t="e">
        <f t="shared" si="53"/>
        <v>#DIV/0!</v>
      </c>
      <c r="F83" s="7" t="e">
        <f>F82/F80*100</f>
        <v>#DIV/0!</v>
      </c>
      <c r="G83" s="7" t="e">
        <f t="shared" ref="G83:H83" si="54">G82/G80*100</f>
        <v>#DIV/0!</v>
      </c>
      <c r="H83" s="7" t="e">
        <f t="shared" si="54"/>
        <v>#DIV/0!</v>
      </c>
    </row>
    <row r="84" spans="1:8" x14ac:dyDescent="0.35">
      <c r="A84" s="78"/>
      <c r="B84" s="44" t="s">
        <v>25</v>
      </c>
      <c r="C84" s="9">
        <f>SUM(D84:H84)</f>
        <v>0</v>
      </c>
      <c r="D84" s="9"/>
      <c r="E84" s="9"/>
      <c r="F84" s="9"/>
      <c r="G84" s="9"/>
      <c r="H84" s="9"/>
    </row>
    <row r="85" spans="1:8" x14ac:dyDescent="0.35">
      <c r="A85" s="78"/>
      <c r="B85" s="42" t="s">
        <v>14</v>
      </c>
      <c r="C85" s="7" t="e">
        <f>C84/C80*100</f>
        <v>#DIV/0!</v>
      </c>
      <c r="D85" s="7" t="e">
        <f t="shared" ref="D85:H85" si="55">D84/D80*100</f>
        <v>#DIV/0!</v>
      </c>
      <c r="E85" s="7" t="e">
        <f t="shared" si="55"/>
        <v>#DIV/0!</v>
      </c>
      <c r="F85" s="7" t="e">
        <f t="shared" si="55"/>
        <v>#DIV/0!</v>
      </c>
      <c r="G85" s="7" t="e">
        <f t="shared" si="55"/>
        <v>#DIV/0!</v>
      </c>
      <c r="H85" s="7" t="e">
        <f t="shared" si="55"/>
        <v>#DIV/0!</v>
      </c>
    </row>
    <row r="86" spans="1:8" x14ac:dyDescent="0.35">
      <c r="A86" s="78"/>
      <c r="B86" s="44" t="s">
        <v>26</v>
      </c>
      <c r="C86" s="9">
        <f xml:space="preserve"> SUM(D86:H86)</f>
        <v>0</v>
      </c>
      <c r="D86" s="9">
        <v>0</v>
      </c>
      <c r="E86" s="9">
        <v>0</v>
      </c>
      <c r="F86" s="9">
        <v>0</v>
      </c>
      <c r="G86" s="9">
        <v>0</v>
      </c>
      <c r="H86" s="9"/>
    </row>
    <row r="87" spans="1:8" ht="16" thickBot="1" x14ac:dyDescent="0.4">
      <c r="A87" s="79"/>
      <c r="B87" s="45" t="s">
        <v>14</v>
      </c>
      <c r="C87" s="8" t="e">
        <f>C86/C80*100</f>
        <v>#DIV/0!</v>
      </c>
      <c r="D87" s="8" t="e">
        <f t="shared" ref="D87:G87" si="56">D86/D80*100</f>
        <v>#DIV/0!</v>
      </c>
      <c r="E87" s="8" t="e">
        <f t="shared" si="56"/>
        <v>#DIV/0!</v>
      </c>
      <c r="F87" s="8" t="e">
        <f t="shared" si="56"/>
        <v>#DIV/0!</v>
      </c>
      <c r="G87" s="8" t="e">
        <f t="shared" si="56"/>
        <v>#DIV/0!</v>
      </c>
      <c r="H87" s="8">
        <f>I87</f>
        <v>0</v>
      </c>
    </row>
    <row r="88" spans="1:8" x14ac:dyDescent="0.35">
      <c r="A88" s="77">
        <v>3</v>
      </c>
      <c r="B88" s="41" t="s">
        <v>36</v>
      </c>
      <c r="C88" s="5">
        <f>C90+C92+C94</f>
        <v>0</v>
      </c>
      <c r="D88" s="5">
        <f t="shared" ref="D88:H88" si="57">D90+D92+D94</f>
        <v>0</v>
      </c>
      <c r="E88" s="5">
        <f t="shared" si="57"/>
        <v>0</v>
      </c>
      <c r="F88" s="5">
        <f t="shared" si="57"/>
        <v>0</v>
      </c>
      <c r="G88" s="5">
        <f t="shared" si="57"/>
        <v>0</v>
      </c>
      <c r="H88" s="5">
        <f t="shared" si="57"/>
        <v>0</v>
      </c>
    </row>
    <row r="89" spans="1:8" x14ac:dyDescent="0.35">
      <c r="A89" s="78"/>
      <c r="B89" s="42" t="s">
        <v>14</v>
      </c>
      <c r="C89" s="6" t="e">
        <f>C88/C88*100</f>
        <v>#DIV/0!</v>
      </c>
      <c r="D89" s="6"/>
      <c r="E89" s="6"/>
      <c r="F89" s="6"/>
      <c r="G89" s="6" t="e">
        <f t="shared" ref="G89:H89" si="58">G88/G88*100</f>
        <v>#DIV/0!</v>
      </c>
      <c r="H89" s="6" t="e">
        <f t="shared" si="58"/>
        <v>#DIV/0!</v>
      </c>
    </row>
    <row r="90" spans="1:8" x14ac:dyDescent="0.35">
      <c r="A90" s="78"/>
      <c r="B90" s="43" t="s">
        <v>24</v>
      </c>
      <c r="C90" s="9">
        <f>D90+E90+F90+G90+H90</f>
        <v>0</v>
      </c>
      <c r="D90" s="9"/>
      <c r="E90" s="9"/>
      <c r="F90" s="9"/>
      <c r="G90" s="9"/>
      <c r="H90" s="9"/>
    </row>
    <row r="91" spans="1:8" x14ac:dyDescent="0.35">
      <c r="A91" s="78"/>
      <c r="B91" s="42" t="s">
        <v>14</v>
      </c>
      <c r="C91" s="7" t="e">
        <f>C90/C88*100</f>
        <v>#DIV/0!</v>
      </c>
      <c r="D91" s="7"/>
      <c r="E91" s="7"/>
      <c r="F91" s="7"/>
      <c r="G91" s="7" t="e">
        <f t="shared" ref="G91:H91" si="59">G90/G88*100</f>
        <v>#DIV/0!</v>
      </c>
      <c r="H91" s="7" t="e">
        <f t="shared" si="59"/>
        <v>#DIV/0!</v>
      </c>
    </row>
    <row r="92" spans="1:8" x14ac:dyDescent="0.35">
      <c r="A92" s="78"/>
      <c r="B92" s="44" t="s">
        <v>25</v>
      </c>
      <c r="C92" s="9">
        <f>SUM(D92:H92)</f>
        <v>0</v>
      </c>
      <c r="D92" s="9"/>
      <c r="E92" s="9"/>
      <c r="F92" s="9"/>
      <c r="G92" s="9"/>
      <c r="H92" s="9"/>
    </row>
    <row r="93" spans="1:8" x14ac:dyDescent="0.35">
      <c r="A93" s="78"/>
      <c r="B93" s="42" t="s">
        <v>14</v>
      </c>
      <c r="C93" s="7" t="e">
        <f>C92/C88*100</f>
        <v>#DIV/0!</v>
      </c>
      <c r="D93" s="7"/>
      <c r="E93" s="7"/>
      <c r="F93" s="7"/>
      <c r="G93" s="7" t="e">
        <f t="shared" ref="G93:H93" si="60">G92/G88*100</f>
        <v>#DIV/0!</v>
      </c>
      <c r="H93" s="7" t="e">
        <f t="shared" si="60"/>
        <v>#DIV/0!</v>
      </c>
    </row>
    <row r="94" spans="1:8" x14ac:dyDescent="0.35">
      <c r="A94" s="78"/>
      <c r="B94" s="44" t="s">
        <v>26</v>
      </c>
      <c r="C94" s="9">
        <f xml:space="preserve"> SUM(D94:H94)</f>
        <v>0</v>
      </c>
      <c r="D94" s="9"/>
      <c r="E94" s="9"/>
      <c r="F94" s="9"/>
      <c r="G94" s="9">
        <v>0</v>
      </c>
      <c r="H94" s="9"/>
    </row>
    <row r="95" spans="1:8" ht="16" thickBot="1" x14ac:dyDescent="0.4">
      <c r="A95" s="79"/>
      <c r="B95" s="45" t="s">
        <v>14</v>
      </c>
      <c r="C95" s="8" t="e">
        <f>C94/C88*100</f>
        <v>#DIV/0!</v>
      </c>
      <c r="D95" s="8"/>
      <c r="E95" s="8"/>
      <c r="F95" s="8"/>
      <c r="G95" s="8" t="e">
        <f t="shared" ref="G95" si="61">G94/G88*100</f>
        <v>#DIV/0!</v>
      </c>
      <c r="H95" s="8">
        <f>I95</f>
        <v>0</v>
      </c>
    </row>
    <row r="96" spans="1:8" x14ac:dyDescent="0.35">
      <c r="A96" s="77">
        <v>4</v>
      </c>
      <c r="B96" s="41" t="s">
        <v>42</v>
      </c>
      <c r="C96" s="5">
        <f>C98+C100+C102</f>
        <v>0</v>
      </c>
      <c r="D96" s="5">
        <f t="shared" ref="D96:H96" si="62">D98+D100+D102</f>
        <v>0</v>
      </c>
      <c r="E96" s="5">
        <f t="shared" si="62"/>
        <v>0</v>
      </c>
      <c r="F96" s="5">
        <f t="shared" si="62"/>
        <v>0</v>
      </c>
      <c r="G96" s="5">
        <f t="shared" si="62"/>
        <v>0</v>
      </c>
      <c r="H96" s="5">
        <f t="shared" si="62"/>
        <v>0</v>
      </c>
    </row>
    <row r="97" spans="1:8" x14ac:dyDescent="0.35">
      <c r="A97" s="78"/>
      <c r="B97" s="42" t="s">
        <v>14</v>
      </c>
      <c r="C97" s="6" t="e">
        <f>C96/C96*100</f>
        <v>#DIV/0!</v>
      </c>
      <c r="D97" s="6"/>
      <c r="E97" s="6"/>
      <c r="F97" s="6"/>
      <c r="G97" s="6" t="e">
        <f t="shared" ref="G97:H97" si="63">G96/G96*100</f>
        <v>#DIV/0!</v>
      </c>
      <c r="H97" s="6" t="e">
        <f t="shared" si="63"/>
        <v>#DIV/0!</v>
      </c>
    </row>
    <row r="98" spans="1:8" x14ac:dyDescent="0.35">
      <c r="A98" s="78"/>
      <c r="B98" s="43" t="s">
        <v>24</v>
      </c>
      <c r="C98" s="9">
        <f>D98+E98+F98+G98+H98</f>
        <v>0</v>
      </c>
      <c r="D98" s="9"/>
      <c r="E98" s="9"/>
      <c r="F98" s="9"/>
      <c r="G98" s="9"/>
      <c r="H98" s="9"/>
    </row>
    <row r="99" spans="1:8" x14ac:dyDescent="0.35">
      <c r="A99" s="78"/>
      <c r="B99" s="42" t="s">
        <v>14</v>
      </c>
      <c r="C99" s="7" t="e">
        <f>C98/C96*100</f>
        <v>#DIV/0!</v>
      </c>
      <c r="D99" s="7"/>
      <c r="E99" s="7"/>
      <c r="F99" s="7"/>
      <c r="G99" s="7" t="e">
        <f t="shared" ref="G99:H99" si="64">G98/G96*100</f>
        <v>#DIV/0!</v>
      </c>
      <c r="H99" s="7" t="e">
        <f t="shared" si="64"/>
        <v>#DIV/0!</v>
      </c>
    </row>
    <row r="100" spans="1:8" x14ac:dyDescent="0.35">
      <c r="A100" s="78"/>
      <c r="B100" s="44" t="s">
        <v>25</v>
      </c>
      <c r="C100" s="9">
        <f>SUM(D100:H100)</f>
        <v>0</v>
      </c>
      <c r="D100" s="9"/>
      <c r="E100" s="9"/>
      <c r="F100" s="9"/>
      <c r="G100" s="9"/>
      <c r="H100" s="9"/>
    </row>
    <row r="101" spans="1:8" x14ac:dyDescent="0.35">
      <c r="A101" s="78"/>
      <c r="B101" s="42" t="s">
        <v>14</v>
      </c>
      <c r="C101" s="7" t="e">
        <f>C100/C96*100</f>
        <v>#DIV/0!</v>
      </c>
      <c r="D101" s="7"/>
      <c r="E101" s="7"/>
      <c r="F101" s="7"/>
      <c r="G101" s="7" t="e">
        <f t="shared" ref="G101:H101" si="65">G100/G96*100</f>
        <v>#DIV/0!</v>
      </c>
      <c r="H101" s="7" t="e">
        <f t="shared" si="65"/>
        <v>#DIV/0!</v>
      </c>
    </row>
    <row r="102" spans="1:8" x14ac:dyDescent="0.35">
      <c r="A102" s="78"/>
      <c r="B102" s="44" t="s">
        <v>26</v>
      </c>
      <c r="C102" s="9">
        <f xml:space="preserve"> SUM(D102:H102)</f>
        <v>0</v>
      </c>
      <c r="D102" s="9"/>
      <c r="E102" s="9"/>
      <c r="F102" s="9"/>
      <c r="G102" s="9"/>
      <c r="H102" s="9"/>
    </row>
    <row r="103" spans="1:8" ht="16" thickBot="1" x14ac:dyDescent="0.4">
      <c r="A103" s="79"/>
      <c r="B103" s="45" t="s">
        <v>14</v>
      </c>
      <c r="C103" s="8" t="e">
        <f>C102/C96*100</f>
        <v>#DIV/0!</v>
      </c>
      <c r="D103" s="8"/>
      <c r="E103" s="8"/>
      <c r="F103" s="8"/>
      <c r="G103" s="8" t="e">
        <f t="shared" ref="G103" si="66">G102/G96*100</f>
        <v>#DIV/0!</v>
      </c>
      <c r="H103" s="8">
        <f>I103</f>
        <v>0</v>
      </c>
    </row>
    <row r="104" spans="1:8" x14ac:dyDescent="0.35">
      <c r="A104" s="77">
        <v>5</v>
      </c>
      <c r="B104" s="41" t="s">
        <v>28</v>
      </c>
      <c r="C104" s="5">
        <f>C106+C108+C110</f>
        <v>0</v>
      </c>
      <c r="D104" s="5">
        <f t="shared" ref="D104:H104" si="67">D106+D108+D110</f>
        <v>0</v>
      </c>
      <c r="E104" s="5">
        <f t="shared" si="67"/>
        <v>0</v>
      </c>
      <c r="F104" s="5">
        <f t="shared" si="67"/>
        <v>0</v>
      </c>
      <c r="G104" s="5">
        <f t="shared" si="67"/>
        <v>0</v>
      </c>
      <c r="H104" s="5">
        <f t="shared" si="67"/>
        <v>0</v>
      </c>
    </row>
    <row r="105" spans="1:8" x14ac:dyDescent="0.35">
      <c r="A105" s="78"/>
      <c r="B105" s="42" t="s">
        <v>14</v>
      </c>
      <c r="C105" s="6" t="e">
        <f>C104/C104*100</f>
        <v>#DIV/0!</v>
      </c>
      <c r="D105" s="6" t="e">
        <f t="shared" ref="D105:H105" si="68">D104/D104*100</f>
        <v>#DIV/0!</v>
      </c>
      <c r="E105" s="6" t="e">
        <f t="shared" si="68"/>
        <v>#DIV/0!</v>
      </c>
      <c r="F105" s="6" t="e">
        <f t="shared" si="68"/>
        <v>#DIV/0!</v>
      </c>
      <c r="G105" s="6" t="e">
        <f t="shared" si="68"/>
        <v>#DIV/0!</v>
      </c>
      <c r="H105" s="6" t="e">
        <f t="shared" si="68"/>
        <v>#DIV/0!</v>
      </c>
    </row>
    <row r="106" spans="1:8" x14ac:dyDescent="0.35">
      <c r="A106" s="78"/>
      <c r="B106" s="43" t="s">
        <v>24</v>
      </c>
      <c r="C106" s="9">
        <f>D106+E106+F106+G106+H106</f>
        <v>0</v>
      </c>
      <c r="D106" s="9"/>
      <c r="E106" s="9"/>
      <c r="F106" s="9"/>
      <c r="G106" s="9"/>
      <c r="H106" s="9"/>
    </row>
    <row r="107" spans="1:8" x14ac:dyDescent="0.35">
      <c r="A107" s="78"/>
      <c r="B107" s="42" t="s">
        <v>14</v>
      </c>
      <c r="C107" s="7" t="e">
        <f>C106/C104*100</f>
        <v>#DIV/0!</v>
      </c>
      <c r="D107" s="7" t="e">
        <f t="shared" ref="D107:E107" si="69">D106/D104*100</f>
        <v>#DIV/0!</v>
      </c>
      <c r="E107" s="7" t="e">
        <f t="shared" si="69"/>
        <v>#DIV/0!</v>
      </c>
      <c r="F107" s="7" t="e">
        <f>F106/F104*100</f>
        <v>#DIV/0!</v>
      </c>
      <c r="G107" s="7" t="e">
        <f t="shared" ref="G107:H107" si="70">G106/G104*100</f>
        <v>#DIV/0!</v>
      </c>
      <c r="H107" s="7" t="e">
        <f t="shared" si="70"/>
        <v>#DIV/0!</v>
      </c>
    </row>
    <row r="108" spans="1:8" x14ac:dyDescent="0.35">
      <c r="A108" s="78"/>
      <c r="B108" s="44" t="s">
        <v>25</v>
      </c>
      <c r="C108" s="9">
        <f>SUM(D108:H108)</f>
        <v>0</v>
      </c>
      <c r="D108" s="9"/>
      <c r="E108" s="9"/>
      <c r="F108" s="9"/>
      <c r="G108" s="9"/>
      <c r="H108" s="9"/>
    </row>
    <row r="109" spans="1:8" x14ac:dyDescent="0.35">
      <c r="A109" s="78"/>
      <c r="B109" s="42" t="s">
        <v>14</v>
      </c>
      <c r="C109" s="7" t="e">
        <f>C108/C104*100</f>
        <v>#DIV/0!</v>
      </c>
      <c r="D109" s="7" t="e">
        <f t="shared" ref="D109:H109" si="71">D108/D104*100</f>
        <v>#DIV/0!</v>
      </c>
      <c r="E109" s="7" t="e">
        <f t="shared" si="71"/>
        <v>#DIV/0!</v>
      </c>
      <c r="F109" s="7" t="e">
        <f t="shared" si="71"/>
        <v>#DIV/0!</v>
      </c>
      <c r="G109" s="7" t="e">
        <f t="shared" si="71"/>
        <v>#DIV/0!</v>
      </c>
      <c r="H109" s="7" t="e">
        <f t="shared" si="71"/>
        <v>#DIV/0!</v>
      </c>
    </row>
    <row r="110" spans="1:8" x14ac:dyDescent="0.35">
      <c r="A110" s="78"/>
      <c r="B110" s="44" t="s">
        <v>26</v>
      </c>
      <c r="C110" s="9">
        <f xml:space="preserve"> SUM(D110:H110)</f>
        <v>0</v>
      </c>
      <c r="D110" s="9"/>
      <c r="E110" s="9"/>
      <c r="F110" s="9">
        <v>0</v>
      </c>
      <c r="G110" s="9">
        <v>0</v>
      </c>
      <c r="H110" s="9"/>
    </row>
    <row r="111" spans="1:8" ht="16" thickBot="1" x14ac:dyDescent="0.4">
      <c r="A111" s="79"/>
      <c r="B111" s="45" t="s">
        <v>14</v>
      </c>
      <c r="C111" s="8" t="e">
        <f>C110/C104*100</f>
        <v>#DIV/0!</v>
      </c>
      <c r="D111" s="8" t="e">
        <f t="shared" ref="D111:G111" si="72">D110/D104*100</f>
        <v>#DIV/0!</v>
      </c>
      <c r="E111" s="8" t="e">
        <f t="shared" si="72"/>
        <v>#DIV/0!</v>
      </c>
      <c r="F111" s="8" t="e">
        <f t="shared" si="72"/>
        <v>#DIV/0!</v>
      </c>
      <c r="G111" s="8" t="e">
        <f t="shared" si="72"/>
        <v>#DIV/0!</v>
      </c>
      <c r="H111" s="8">
        <f>I111</f>
        <v>0</v>
      </c>
    </row>
    <row r="112" spans="1:8" x14ac:dyDescent="0.35">
      <c r="A112" s="77">
        <v>6</v>
      </c>
      <c r="B112" s="41" t="s">
        <v>29</v>
      </c>
      <c r="C112" s="5">
        <f>C114+C116+C118</f>
        <v>0</v>
      </c>
      <c r="D112" s="5">
        <f t="shared" ref="D112:H112" si="73">D114+D116+D118</f>
        <v>0</v>
      </c>
      <c r="E112" s="5">
        <f t="shared" si="73"/>
        <v>0</v>
      </c>
      <c r="F112" s="5">
        <f t="shared" si="73"/>
        <v>0</v>
      </c>
      <c r="G112" s="5">
        <f t="shared" si="73"/>
        <v>0</v>
      </c>
      <c r="H112" s="5">
        <f t="shared" si="73"/>
        <v>0</v>
      </c>
    </row>
    <row r="113" spans="1:8" x14ac:dyDescent="0.35">
      <c r="A113" s="78"/>
      <c r="B113" s="42" t="s">
        <v>14</v>
      </c>
      <c r="C113" s="6" t="e">
        <f>C112/C112*100</f>
        <v>#DIV/0!</v>
      </c>
      <c r="D113" s="6" t="e">
        <f t="shared" ref="D113:H113" si="74">D112/D112*100</f>
        <v>#DIV/0!</v>
      </c>
      <c r="E113" s="6" t="e">
        <f t="shared" si="74"/>
        <v>#DIV/0!</v>
      </c>
      <c r="F113" s="6" t="e">
        <f t="shared" si="74"/>
        <v>#DIV/0!</v>
      </c>
      <c r="G113" s="6"/>
      <c r="H113" s="6" t="e">
        <f t="shared" si="74"/>
        <v>#DIV/0!</v>
      </c>
    </row>
    <row r="114" spans="1:8" x14ac:dyDescent="0.35">
      <c r="A114" s="78"/>
      <c r="B114" s="43" t="s">
        <v>24</v>
      </c>
      <c r="C114" s="9">
        <f>D114+E114+F114+G114+H114</f>
        <v>0</v>
      </c>
      <c r="D114" s="9"/>
      <c r="E114" s="9"/>
      <c r="F114" s="9"/>
      <c r="G114" s="9"/>
      <c r="H114" s="9"/>
    </row>
    <row r="115" spans="1:8" x14ac:dyDescent="0.35">
      <c r="A115" s="78"/>
      <c r="B115" s="42" t="s">
        <v>14</v>
      </c>
      <c r="C115" s="7" t="e">
        <f>C114/C112*100</f>
        <v>#DIV/0!</v>
      </c>
      <c r="D115" s="7" t="e">
        <f t="shared" ref="D115:E115" si="75">D114/D112*100</f>
        <v>#DIV/0!</v>
      </c>
      <c r="E115" s="7" t="e">
        <f t="shared" si="75"/>
        <v>#DIV/0!</v>
      </c>
      <c r="F115" s="7" t="e">
        <f>F114/F112*100</f>
        <v>#DIV/0!</v>
      </c>
      <c r="G115" s="7" t="e">
        <f t="shared" ref="G115:H115" si="76">G114/G112*100</f>
        <v>#DIV/0!</v>
      </c>
      <c r="H115" s="7" t="e">
        <f t="shared" si="76"/>
        <v>#DIV/0!</v>
      </c>
    </row>
    <row r="116" spans="1:8" x14ac:dyDescent="0.35">
      <c r="A116" s="78"/>
      <c r="B116" s="44" t="s">
        <v>25</v>
      </c>
      <c r="C116" s="9">
        <f>SUM(D116:H116)</f>
        <v>0</v>
      </c>
      <c r="D116" s="9"/>
      <c r="E116" s="9"/>
      <c r="F116" s="9"/>
      <c r="G116" s="9"/>
      <c r="H116" s="9"/>
    </row>
    <row r="117" spans="1:8" x14ac:dyDescent="0.35">
      <c r="A117" s="78"/>
      <c r="B117" s="42" t="s">
        <v>14</v>
      </c>
      <c r="C117" s="7" t="e">
        <f>C116/C112*100</f>
        <v>#DIV/0!</v>
      </c>
      <c r="D117" s="7" t="e">
        <f t="shared" ref="D117:H117" si="77">D116/D112*100</f>
        <v>#DIV/0!</v>
      </c>
      <c r="E117" s="7" t="e">
        <f t="shared" si="77"/>
        <v>#DIV/0!</v>
      </c>
      <c r="F117" s="7" t="e">
        <f t="shared" si="77"/>
        <v>#DIV/0!</v>
      </c>
      <c r="G117" s="7" t="e">
        <f t="shared" si="77"/>
        <v>#DIV/0!</v>
      </c>
      <c r="H117" s="7" t="e">
        <f t="shared" si="77"/>
        <v>#DIV/0!</v>
      </c>
    </row>
    <row r="118" spans="1:8" x14ac:dyDescent="0.35">
      <c r="A118" s="78"/>
      <c r="B118" s="44" t="s">
        <v>26</v>
      </c>
      <c r="C118" s="9">
        <f xml:space="preserve"> SUM(D118:H118)</f>
        <v>0</v>
      </c>
      <c r="D118" s="9"/>
      <c r="E118" s="9"/>
      <c r="F118" s="9"/>
      <c r="G118" s="9">
        <v>0</v>
      </c>
      <c r="H118" s="9"/>
    </row>
    <row r="119" spans="1:8" ht="16" thickBot="1" x14ac:dyDescent="0.4">
      <c r="A119" s="79"/>
      <c r="B119" s="45" t="s">
        <v>14</v>
      </c>
      <c r="C119" s="8" t="e">
        <f>C118/C112*100</f>
        <v>#DIV/0!</v>
      </c>
      <c r="D119" s="8" t="e">
        <f t="shared" ref="D119:G119" si="78">D118/D112*100</f>
        <v>#DIV/0!</v>
      </c>
      <c r="E119" s="8" t="e">
        <f t="shared" si="78"/>
        <v>#DIV/0!</v>
      </c>
      <c r="F119" s="8" t="e">
        <f t="shared" si="78"/>
        <v>#DIV/0!</v>
      </c>
      <c r="G119" s="8" t="e">
        <f t="shared" si="78"/>
        <v>#DIV/0!</v>
      </c>
      <c r="H119" s="8">
        <f>I119</f>
        <v>0</v>
      </c>
    </row>
    <row r="120" spans="1:8" x14ac:dyDescent="0.35">
      <c r="A120" s="77">
        <v>7</v>
      </c>
      <c r="B120" s="41" t="s">
        <v>30</v>
      </c>
      <c r="C120" s="5">
        <f>C122+C124+C126</f>
        <v>0</v>
      </c>
      <c r="D120" s="5">
        <f t="shared" ref="D120:H120" si="79">D122+D124+D126</f>
        <v>0</v>
      </c>
      <c r="E120" s="5">
        <f t="shared" si="79"/>
        <v>0</v>
      </c>
      <c r="F120" s="5">
        <f t="shared" si="79"/>
        <v>0</v>
      </c>
      <c r="G120" s="5">
        <f t="shared" si="79"/>
        <v>0</v>
      </c>
      <c r="H120" s="5">
        <f t="shared" si="79"/>
        <v>0</v>
      </c>
    </row>
    <row r="121" spans="1:8" x14ac:dyDescent="0.35">
      <c r="A121" s="78"/>
      <c r="B121" s="42" t="s">
        <v>14</v>
      </c>
      <c r="C121" s="6" t="e">
        <f>C120/C120*100</f>
        <v>#DIV/0!</v>
      </c>
      <c r="D121" s="6" t="e">
        <f t="shared" ref="D121:H121" si="80">D120/D120*100</f>
        <v>#DIV/0!</v>
      </c>
      <c r="E121" s="6" t="e">
        <f t="shared" si="80"/>
        <v>#DIV/0!</v>
      </c>
      <c r="F121" s="6" t="e">
        <f t="shared" si="80"/>
        <v>#DIV/0!</v>
      </c>
      <c r="G121" s="6" t="e">
        <f t="shared" si="80"/>
        <v>#DIV/0!</v>
      </c>
      <c r="H121" s="6" t="e">
        <f t="shared" si="80"/>
        <v>#DIV/0!</v>
      </c>
    </row>
    <row r="122" spans="1:8" x14ac:dyDescent="0.35">
      <c r="A122" s="78"/>
      <c r="B122" s="43" t="s">
        <v>24</v>
      </c>
      <c r="C122" s="9">
        <f>D122+E122+F122+G122+H122</f>
        <v>0</v>
      </c>
      <c r="D122" s="9"/>
      <c r="E122" s="9"/>
      <c r="F122" s="9"/>
      <c r="G122" s="9"/>
      <c r="H122" s="9"/>
    </row>
    <row r="123" spans="1:8" x14ac:dyDescent="0.35">
      <c r="A123" s="78"/>
      <c r="B123" s="42" t="s">
        <v>14</v>
      </c>
      <c r="C123" s="7" t="e">
        <f>C122/C120*100</f>
        <v>#DIV/0!</v>
      </c>
      <c r="D123" s="7" t="e">
        <f t="shared" ref="D123:E123" si="81">D122/D120*100</f>
        <v>#DIV/0!</v>
      </c>
      <c r="E123" s="7" t="e">
        <f t="shared" si="81"/>
        <v>#DIV/0!</v>
      </c>
      <c r="F123" s="7" t="e">
        <f>F122/F120*100</f>
        <v>#DIV/0!</v>
      </c>
      <c r="G123" s="7" t="e">
        <f t="shared" ref="G123:H123" si="82">G122/G120*100</f>
        <v>#DIV/0!</v>
      </c>
      <c r="H123" s="7" t="e">
        <f t="shared" si="82"/>
        <v>#DIV/0!</v>
      </c>
    </row>
    <row r="124" spans="1:8" x14ac:dyDescent="0.35">
      <c r="A124" s="78"/>
      <c r="B124" s="44" t="s">
        <v>25</v>
      </c>
      <c r="C124" s="9">
        <f>SUM(D124:H124)</f>
        <v>0</v>
      </c>
      <c r="D124" s="9"/>
      <c r="E124" s="9"/>
      <c r="F124" s="9"/>
      <c r="G124" s="9"/>
      <c r="H124" s="9"/>
    </row>
    <row r="125" spans="1:8" x14ac:dyDescent="0.35">
      <c r="A125" s="78"/>
      <c r="B125" s="42" t="s">
        <v>14</v>
      </c>
      <c r="C125" s="7" t="e">
        <f>C124/C120*100</f>
        <v>#DIV/0!</v>
      </c>
      <c r="D125" s="7" t="e">
        <f t="shared" ref="D125:H125" si="83">D124/D120*100</f>
        <v>#DIV/0!</v>
      </c>
      <c r="E125" s="7" t="e">
        <f t="shared" si="83"/>
        <v>#DIV/0!</v>
      </c>
      <c r="F125" s="7" t="e">
        <f t="shared" si="83"/>
        <v>#DIV/0!</v>
      </c>
      <c r="G125" s="7" t="e">
        <f t="shared" si="83"/>
        <v>#DIV/0!</v>
      </c>
      <c r="H125" s="7" t="e">
        <f t="shared" si="83"/>
        <v>#DIV/0!</v>
      </c>
    </row>
    <row r="126" spans="1:8" x14ac:dyDescent="0.35">
      <c r="A126" s="78"/>
      <c r="B126" s="44" t="s">
        <v>26</v>
      </c>
      <c r="C126" s="9">
        <f xml:space="preserve"> SUM(D126:H126)</f>
        <v>0</v>
      </c>
      <c r="D126" s="9"/>
      <c r="E126" s="9"/>
      <c r="F126" s="9"/>
      <c r="G126" s="9">
        <v>0</v>
      </c>
      <c r="H126" s="9"/>
    </row>
    <row r="127" spans="1:8" ht="16" thickBot="1" x14ac:dyDescent="0.4">
      <c r="A127" s="79"/>
      <c r="B127" s="45" t="s">
        <v>14</v>
      </c>
      <c r="C127" s="8" t="e">
        <f>C126/C120*100</f>
        <v>#DIV/0!</v>
      </c>
      <c r="D127" s="8" t="e">
        <f t="shared" ref="D127:G127" si="84">D126/D120*100</f>
        <v>#DIV/0!</v>
      </c>
      <c r="E127" s="8" t="e">
        <f t="shared" si="84"/>
        <v>#DIV/0!</v>
      </c>
      <c r="F127" s="8" t="e">
        <f t="shared" si="84"/>
        <v>#DIV/0!</v>
      </c>
      <c r="G127" s="8" t="e">
        <f t="shared" si="84"/>
        <v>#DIV/0!</v>
      </c>
      <c r="H127" s="8">
        <f>I127</f>
        <v>0</v>
      </c>
    </row>
    <row r="128" spans="1:8" x14ac:dyDescent="0.35">
      <c r="A128" s="77">
        <v>8</v>
      </c>
      <c r="B128" s="41" t="s">
        <v>41</v>
      </c>
      <c r="C128" s="5">
        <f>C130+C132+C134</f>
        <v>186</v>
      </c>
      <c r="D128" s="5">
        <f t="shared" ref="D128:H128" si="85">D130+D132+D134</f>
        <v>62</v>
      </c>
      <c r="E128" s="5">
        <f t="shared" si="85"/>
        <v>74</v>
      </c>
      <c r="F128" s="5">
        <f t="shared" si="85"/>
        <v>50</v>
      </c>
      <c r="G128" s="5">
        <f t="shared" si="85"/>
        <v>0</v>
      </c>
      <c r="H128" s="5">
        <f t="shared" si="85"/>
        <v>0</v>
      </c>
    </row>
    <row r="129" spans="1:8" x14ac:dyDescent="0.35">
      <c r="A129" s="78"/>
      <c r="B129" s="42" t="s">
        <v>14</v>
      </c>
      <c r="C129" s="6">
        <f>C128/C128*100</f>
        <v>100</v>
      </c>
      <c r="D129" s="6">
        <f t="shared" ref="D129:F129" si="86">D128/D128*100</f>
        <v>100</v>
      </c>
      <c r="E129" s="6">
        <f t="shared" si="86"/>
        <v>100</v>
      </c>
      <c r="F129" s="6">
        <f t="shared" si="86"/>
        <v>100</v>
      </c>
      <c r="G129" s="6"/>
      <c r="H129" s="6"/>
    </row>
    <row r="130" spans="1:8" x14ac:dyDescent="0.35">
      <c r="A130" s="78"/>
      <c r="B130" s="43" t="s">
        <v>24</v>
      </c>
      <c r="C130" s="9">
        <f>D130+E130+F130+G130+H130</f>
        <v>0</v>
      </c>
      <c r="D130" s="9"/>
      <c r="E130" s="9"/>
      <c r="F130" s="9"/>
      <c r="G130" s="9"/>
      <c r="H130" s="9"/>
    </row>
    <row r="131" spans="1:8" x14ac:dyDescent="0.35">
      <c r="A131" s="78"/>
      <c r="B131" s="42" t="s">
        <v>14</v>
      </c>
      <c r="C131" s="7">
        <f>C130/C128*100</f>
        <v>0</v>
      </c>
      <c r="D131" s="7">
        <f t="shared" ref="D131:E131" si="87">D130/D128*100</f>
        <v>0</v>
      </c>
      <c r="E131" s="7">
        <f t="shared" si="87"/>
        <v>0</v>
      </c>
      <c r="F131" s="7">
        <f>F130/F128*100</f>
        <v>0</v>
      </c>
      <c r="G131" s="7"/>
      <c r="H131" s="7"/>
    </row>
    <row r="132" spans="1:8" x14ac:dyDescent="0.35">
      <c r="A132" s="78"/>
      <c r="B132" s="44" t="s">
        <v>25</v>
      </c>
      <c r="C132" s="9">
        <f>SUM(D132:H132)</f>
        <v>186</v>
      </c>
      <c r="D132" s="9">
        <v>62</v>
      </c>
      <c r="E132" s="9">
        <v>74</v>
      </c>
      <c r="F132" s="9">
        <v>50</v>
      </c>
      <c r="G132" s="9"/>
      <c r="H132" s="9"/>
    </row>
    <row r="133" spans="1:8" x14ac:dyDescent="0.35">
      <c r="A133" s="78"/>
      <c r="B133" s="42" t="s">
        <v>14</v>
      </c>
      <c r="C133" s="7">
        <f>C132/C128*100</f>
        <v>100</v>
      </c>
      <c r="D133" s="7">
        <f t="shared" ref="D133:F133" si="88">D132/D128*100</f>
        <v>100</v>
      </c>
      <c r="E133" s="7">
        <f t="shared" si="88"/>
        <v>100</v>
      </c>
      <c r="F133" s="7">
        <f t="shared" si="88"/>
        <v>100</v>
      </c>
      <c r="G133" s="7"/>
      <c r="H133" s="7"/>
    </row>
    <row r="134" spans="1:8" x14ac:dyDescent="0.35">
      <c r="A134" s="78"/>
      <c r="B134" s="44" t="s">
        <v>26</v>
      </c>
      <c r="C134" s="9">
        <f xml:space="preserve"> SUM(D134:H134)</f>
        <v>0</v>
      </c>
      <c r="D134" s="9">
        <f t="shared" ref="D134:F134" si="89" xml:space="preserve"> SUM(E134:I134)</f>
        <v>0</v>
      </c>
      <c r="E134" s="9">
        <f t="shared" si="89"/>
        <v>0</v>
      </c>
      <c r="F134" s="9">
        <f t="shared" si="89"/>
        <v>0</v>
      </c>
      <c r="G134" s="9"/>
      <c r="H134" s="9"/>
    </row>
    <row r="135" spans="1:8" ht="16" thickBot="1" x14ac:dyDescent="0.4">
      <c r="A135" s="79"/>
      <c r="B135" s="45" t="s">
        <v>14</v>
      </c>
      <c r="C135" s="8">
        <f>C134/C128*100</f>
        <v>0</v>
      </c>
      <c r="D135" s="8">
        <f t="shared" ref="D135:F135" si="90">D134/D128*100</f>
        <v>0</v>
      </c>
      <c r="E135" s="8">
        <f t="shared" si="90"/>
        <v>0</v>
      </c>
      <c r="F135" s="8">
        <f t="shared" si="90"/>
        <v>0</v>
      </c>
      <c r="G135" s="8"/>
      <c r="H135" s="8"/>
    </row>
    <row r="136" spans="1:8" x14ac:dyDescent="0.35">
      <c r="A136" s="77">
        <v>9</v>
      </c>
      <c r="B136" s="41" t="s">
        <v>40</v>
      </c>
      <c r="C136" s="5">
        <f>C138+C140+C142</f>
        <v>0</v>
      </c>
      <c r="D136" s="5">
        <f t="shared" ref="D136:H136" si="91">D138+D140+D142</f>
        <v>0</v>
      </c>
      <c r="E136" s="5">
        <f t="shared" si="91"/>
        <v>0</v>
      </c>
      <c r="F136" s="5">
        <f t="shared" si="91"/>
        <v>0</v>
      </c>
      <c r="G136" s="5">
        <f t="shared" si="91"/>
        <v>0</v>
      </c>
      <c r="H136" s="5">
        <f t="shared" si="91"/>
        <v>0</v>
      </c>
    </row>
    <row r="137" spans="1:8" x14ac:dyDescent="0.35">
      <c r="A137" s="78"/>
      <c r="B137" s="42" t="s">
        <v>14</v>
      </c>
      <c r="C137" s="6" t="e">
        <f>C136/C136*100</f>
        <v>#DIV/0!</v>
      </c>
      <c r="D137" s="6" t="e">
        <f t="shared" ref="D137:H137" si="92">D136/D136*100</f>
        <v>#DIV/0!</v>
      </c>
      <c r="E137" s="6" t="e">
        <f t="shared" si="92"/>
        <v>#DIV/0!</v>
      </c>
      <c r="F137" s="6" t="e">
        <f t="shared" si="92"/>
        <v>#DIV/0!</v>
      </c>
      <c r="G137" s="6" t="e">
        <f t="shared" si="92"/>
        <v>#DIV/0!</v>
      </c>
      <c r="H137" s="6" t="e">
        <f t="shared" si="92"/>
        <v>#DIV/0!</v>
      </c>
    </row>
    <row r="138" spans="1:8" x14ac:dyDescent="0.35">
      <c r="A138" s="78"/>
      <c r="B138" s="43" t="s">
        <v>24</v>
      </c>
      <c r="C138" s="9">
        <f>D138+E138+F138+G138+H138</f>
        <v>0</v>
      </c>
      <c r="D138" s="9"/>
      <c r="E138" s="9"/>
      <c r="F138" s="9"/>
      <c r="G138" s="9"/>
      <c r="H138" s="9"/>
    </row>
    <row r="139" spans="1:8" x14ac:dyDescent="0.35">
      <c r="A139" s="78"/>
      <c r="B139" s="42" t="s">
        <v>14</v>
      </c>
      <c r="C139" s="7" t="e">
        <f>C138/C136*100</f>
        <v>#DIV/0!</v>
      </c>
      <c r="D139" s="7" t="e">
        <f t="shared" ref="D139:E139" si="93">D138/D136*100</f>
        <v>#DIV/0!</v>
      </c>
      <c r="E139" s="7" t="e">
        <f t="shared" si="93"/>
        <v>#DIV/0!</v>
      </c>
      <c r="F139" s="7" t="e">
        <f>F138/F136*100</f>
        <v>#DIV/0!</v>
      </c>
      <c r="G139" s="7" t="e">
        <f t="shared" ref="G139:H139" si="94">G138/G136*100</f>
        <v>#DIV/0!</v>
      </c>
      <c r="H139" s="7" t="e">
        <f t="shared" si="94"/>
        <v>#DIV/0!</v>
      </c>
    </row>
    <row r="140" spans="1:8" x14ac:dyDescent="0.35">
      <c r="A140" s="78"/>
      <c r="B140" s="44" t="s">
        <v>25</v>
      </c>
      <c r="C140" s="9">
        <f>SUM(D140:H140)</f>
        <v>0</v>
      </c>
      <c r="D140" s="9"/>
      <c r="E140" s="9"/>
      <c r="F140" s="9"/>
      <c r="G140" s="9"/>
      <c r="H140" s="9"/>
    </row>
    <row r="141" spans="1:8" x14ac:dyDescent="0.35">
      <c r="A141" s="78"/>
      <c r="B141" s="42" t="s">
        <v>14</v>
      </c>
      <c r="C141" s="7" t="e">
        <f>C140/C136*100</f>
        <v>#DIV/0!</v>
      </c>
      <c r="D141" s="7" t="e">
        <f t="shared" ref="D141:H141" si="95">D140/D136*100</f>
        <v>#DIV/0!</v>
      </c>
      <c r="E141" s="7" t="e">
        <f t="shared" si="95"/>
        <v>#DIV/0!</v>
      </c>
      <c r="F141" s="7" t="e">
        <f t="shared" si="95"/>
        <v>#DIV/0!</v>
      </c>
      <c r="G141" s="7" t="e">
        <f t="shared" si="95"/>
        <v>#DIV/0!</v>
      </c>
      <c r="H141" s="7" t="e">
        <f t="shared" si="95"/>
        <v>#DIV/0!</v>
      </c>
    </row>
    <row r="142" spans="1:8" x14ac:dyDescent="0.35">
      <c r="A142" s="78"/>
      <c r="B142" s="44" t="s">
        <v>26</v>
      </c>
      <c r="C142" s="9">
        <f xml:space="preserve"> SUM(D142:H142)</f>
        <v>0</v>
      </c>
      <c r="D142" s="9"/>
      <c r="E142" s="9"/>
      <c r="F142" s="9"/>
      <c r="G142" s="9">
        <v>0</v>
      </c>
      <c r="H142" s="9"/>
    </row>
    <row r="143" spans="1:8" ht="16" thickBot="1" x14ac:dyDescent="0.4">
      <c r="A143" s="79"/>
      <c r="B143" s="45" t="s">
        <v>14</v>
      </c>
      <c r="C143" s="8" t="e">
        <f>C142/C136*100</f>
        <v>#DIV/0!</v>
      </c>
      <c r="D143" s="8" t="e">
        <f t="shared" ref="D143:G143" si="96">D142/D136*100</f>
        <v>#DIV/0!</v>
      </c>
      <c r="E143" s="8" t="e">
        <f t="shared" si="96"/>
        <v>#DIV/0!</v>
      </c>
      <c r="F143" s="8" t="e">
        <f t="shared" si="96"/>
        <v>#DIV/0!</v>
      </c>
      <c r="G143" s="8" t="e">
        <f t="shared" si="96"/>
        <v>#DIV/0!</v>
      </c>
      <c r="H143" s="8">
        <f>I143</f>
        <v>0</v>
      </c>
    </row>
    <row r="144" spans="1:8" x14ac:dyDescent="0.35">
      <c r="A144" s="77">
        <v>10</v>
      </c>
      <c r="B144" s="41" t="s">
        <v>31</v>
      </c>
      <c r="C144" s="5">
        <f>C146+C148+C150</f>
        <v>0</v>
      </c>
      <c r="D144" s="5">
        <f t="shared" ref="D144:H144" si="97">D146+D148+D150</f>
        <v>0</v>
      </c>
      <c r="E144" s="5">
        <f t="shared" si="97"/>
        <v>0</v>
      </c>
      <c r="F144" s="5">
        <f t="shared" si="97"/>
        <v>0</v>
      </c>
      <c r="G144" s="5">
        <f t="shared" si="97"/>
        <v>0</v>
      </c>
      <c r="H144" s="5">
        <f t="shared" si="97"/>
        <v>0</v>
      </c>
    </row>
    <row r="145" spans="1:9" x14ac:dyDescent="0.35">
      <c r="A145" s="78"/>
      <c r="B145" s="42" t="s">
        <v>14</v>
      </c>
      <c r="C145" s="6" t="e">
        <f>C144/C144*100</f>
        <v>#DIV/0!</v>
      </c>
      <c r="D145" s="6" t="e">
        <f t="shared" ref="D145:H145" si="98">D144/D144*100</f>
        <v>#DIV/0!</v>
      </c>
      <c r="E145" s="6" t="e">
        <f t="shared" si="98"/>
        <v>#DIV/0!</v>
      </c>
      <c r="F145" s="6" t="e">
        <f t="shared" si="98"/>
        <v>#DIV/0!</v>
      </c>
      <c r="G145" s="6" t="e">
        <f t="shared" si="98"/>
        <v>#DIV/0!</v>
      </c>
      <c r="H145" s="6" t="e">
        <f t="shared" si="98"/>
        <v>#DIV/0!</v>
      </c>
    </row>
    <row r="146" spans="1:9" x14ac:dyDescent="0.35">
      <c r="A146" s="78"/>
      <c r="B146" s="43" t="s">
        <v>24</v>
      </c>
      <c r="C146" s="9">
        <f>D146+E146+F146+G146+H146</f>
        <v>0</v>
      </c>
      <c r="D146" s="9"/>
      <c r="E146" s="9"/>
      <c r="F146" s="9"/>
      <c r="G146" s="9"/>
      <c r="H146" s="9"/>
      <c r="I146" s="11">
        <v>19</v>
      </c>
    </row>
    <row r="147" spans="1:9" x14ac:dyDescent="0.35">
      <c r="A147" s="78"/>
      <c r="B147" s="42" t="s">
        <v>14</v>
      </c>
      <c r="C147" s="7" t="e">
        <f>C146/C144*100</f>
        <v>#DIV/0!</v>
      </c>
      <c r="D147" s="7" t="e">
        <f t="shared" ref="D147:E147" si="99">D146/D144*100</f>
        <v>#DIV/0!</v>
      </c>
      <c r="E147" s="7" t="e">
        <f t="shared" si="99"/>
        <v>#DIV/0!</v>
      </c>
      <c r="F147" s="7" t="e">
        <f>F146/F144*100</f>
        <v>#DIV/0!</v>
      </c>
      <c r="G147" s="7" t="e">
        <f t="shared" ref="G147:H147" si="100">G146/G144*100</f>
        <v>#DIV/0!</v>
      </c>
      <c r="H147" s="7" t="e">
        <f t="shared" si="100"/>
        <v>#DIV/0!</v>
      </c>
    </row>
    <row r="148" spans="1:9" x14ac:dyDescent="0.35">
      <c r="A148" s="78"/>
      <c r="B148" s="44" t="s">
        <v>25</v>
      </c>
      <c r="C148" s="9">
        <f>SUM(D148:H148)</f>
        <v>0</v>
      </c>
      <c r="D148" s="9"/>
      <c r="E148" s="9"/>
      <c r="F148" s="9"/>
      <c r="G148" s="9"/>
      <c r="H148" s="9"/>
    </row>
    <row r="149" spans="1:9" x14ac:dyDescent="0.35">
      <c r="A149" s="78"/>
      <c r="B149" s="42" t="s">
        <v>14</v>
      </c>
      <c r="C149" s="7" t="e">
        <f>C148/C144*100</f>
        <v>#DIV/0!</v>
      </c>
      <c r="D149" s="7" t="e">
        <f t="shared" ref="D149:H149" si="101">D148/D144*100</f>
        <v>#DIV/0!</v>
      </c>
      <c r="E149" s="7" t="e">
        <f t="shared" si="101"/>
        <v>#DIV/0!</v>
      </c>
      <c r="F149" s="7" t="e">
        <f t="shared" si="101"/>
        <v>#DIV/0!</v>
      </c>
      <c r="G149" s="7" t="e">
        <f t="shared" si="101"/>
        <v>#DIV/0!</v>
      </c>
      <c r="H149" s="7" t="e">
        <f t="shared" si="101"/>
        <v>#DIV/0!</v>
      </c>
    </row>
    <row r="150" spans="1:9" x14ac:dyDescent="0.35">
      <c r="A150" s="78"/>
      <c r="B150" s="44" t="s">
        <v>26</v>
      </c>
      <c r="C150" s="9">
        <f xml:space="preserve"> SUM(D150:H150)</f>
        <v>0</v>
      </c>
      <c r="D150" s="9"/>
      <c r="E150" s="9"/>
      <c r="F150" s="9"/>
      <c r="G150" s="9">
        <v>0</v>
      </c>
      <c r="H150" s="9"/>
    </row>
    <row r="151" spans="1:9" ht="16" thickBot="1" x14ac:dyDescent="0.4">
      <c r="A151" s="79"/>
      <c r="B151" s="45" t="s">
        <v>14</v>
      </c>
      <c r="C151" s="8" t="e">
        <f>C150/C144*100</f>
        <v>#DIV/0!</v>
      </c>
      <c r="D151" s="8" t="e">
        <f t="shared" ref="D151:G151" si="102">D150/D144*100</f>
        <v>#DIV/0!</v>
      </c>
      <c r="E151" s="8" t="e">
        <f t="shared" si="102"/>
        <v>#DIV/0!</v>
      </c>
      <c r="F151" s="8" t="e">
        <f t="shared" si="102"/>
        <v>#DIV/0!</v>
      </c>
      <c r="G151" s="8" t="e">
        <f t="shared" si="102"/>
        <v>#DIV/0!</v>
      </c>
      <c r="H151" s="8">
        <f>I151</f>
        <v>0</v>
      </c>
    </row>
    <row r="152" spans="1:9" x14ac:dyDescent="0.35">
      <c r="A152" s="77">
        <v>11</v>
      </c>
      <c r="B152" s="41" t="s">
        <v>39</v>
      </c>
      <c r="C152" s="5">
        <f>C154+C156+C158</f>
        <v>0</v>
      </c>
      <c r="D152" s="5">
        <f>D154+D156+D158</f>
        <v>0</v>
      </c>
      <c r="E152" s="5">
        <f>E154+E156+E158</f>
        <v>0</v>
      </c>
      <c r="F152" s="5">
        <f t="shared" ref="F152:H152" si="103">F154+F156+F158</f>
        <v>0</v>
      </c>
      <c r="G152" s="5">
        <f t="shared" si="103"/>
        <v>0</v>
      </c>
      <c r="H152" s="5">
        <f t="shared" si="103"/>
        <v>0</v>
      </c>
    </row>
    <row r="153" spans="1:9" x14ac:dyDescent="0.35">
      <c r="A153" s="78"/>
      <c r="B153" s="42" t="s">
        <v>14</v>
      </c>
      <c r="C153" s="6" t="e">
        <f>C152/C152*100</f>
        <v>#DIV/0!</v>
      </c>
      <c r="D153" s="6" t="e">
        <f t="shared" ref="D153:H153" si="104">D152/D152*100</f>
        <v>#DIV/0!</v>
      </c>
      <c r="E153" s="6" t="e">
        <f t="shared" si="104"/>
        <v>#DIV/0!</v>
      </c>
      <c r="F153" s="6" t="e">
        <f t="shared" si="104"/>
        <v>#DIV/0!</v>
      </c>
      <c r="G153" s="6" t="e">
        <f t="shared" si="104"/>
        <v>#DIV/0!</v>
      </c>
      <c r="H153" s="6" t="e">
        <f t="shared" si="104"/>
        <v>#DIV/0!</v>
      </c>
    </row>
    <row r="154" spans="1:9" x14ac:dyDescent="0.35">
      <c r="A154" s="78"/>
      <c r="B154" s="43" t="s">
        <v>24</v>
      </c>
      <c r="C154" s="9">
        <f>H154+D154+E154+F154+G154</f>
        <v>0</v>
      </c>
      <c r="D154" s="9"/>
      <c r="E154" s="9"/>
      <c r="F154" s="9"/>
      <c r="G154" s="9"/>
    </row>
    <row r="155" spans="1:9" x14ac:dyDescent="0.35">
      <c r="A155" s="78"/>
      <c r="B155" s="42" t="s">
        <v>14</v>
      </c>
      <c r="C155" s="7" t="e">
        <f>C154/C152*100</f>
        <v>#DIV/0!</v>
      </c>
      <c r="D155" s="7" t="e">
        <f>C154/D152*100</f>
        <v>#DIV/0!</v>
      </c>
      <c r="E155" s="7" t="e">
        <f>D154/E152*100</f>
        <v>#DIV/0!</v>
      </c>
      <c r="F155" s="7" t="e">
        <f>E154/F152*100</f>
        <v>#DIV/0!</v>
      </c>
      <c r="G155" s="7" t="e">
        <f>F154/G152*100</f>
        <v>#DIV/0!</v>
      </c>
      <c r="H155" s="7" t="e">
        <f>G154/H152*100</f>
        <v>#DIV/0!</v>
      </c>
    </row>
    <row r="156" spans="1:9" x14ac:dyDescent="0.35">
      <c r="A156" s="78"/>
      <c r="B156" s="44" t="s">
        <v>25</v>
      </c>
      <c r="C156" s="9">
        <f>SUM(D156:H156)</f>
        <v>0</v>
      </c>
      <c r="D156" s="9"/>
      <c r="E156" s="9"/>
      <c r="F156" s="9"/>
      <c r="G156" s="9"/>
      <c r="H156" s="9"/>
    </row>
    <row r="157" spans="1:9" x14ac:dyDescent="0.35">
      <c r="A157" s="78"/>
      <c r="B157" s="42" t="s">
        <v>14</v>
      </c>
      <c r="C157" s="7" t="e">
        <f>C156/C152*100</f>
        <v>#DIV/0!</v>
      </c>
      <c r="D157" s="7" t="e">
        <f t="shared" ref="D157:H157" si="105">D156/D152*100</f>
        <v>#DIV/0!</v>
      </c>
      <c r="E157" s="7" t="e">
        <f t="shared" si="105"/>
        <v>#DIV/0!</v>
      </c>
      <c r="F157" s="7" t="e">
        <f t="shared" si="105"/>
        <v>#DIV/0!</v>
      </c>
      <c r="G157" s="7" t="e">
        <f t="shared" si="105"/>
        <v>#DIV/0!</v>
      </c>
      <c r="H157" s="7" t="e">
        <f t="shared" si="105"/>
        <v>#DIV/0!</v>
      </c>
    </row>
    <row r="158" spans="1:9" x14ac:dyDescent="0.35">
      <c r="A158" s="78"/>
      <c r="B158" s="44" t="s">
        <v>26</v>
      </c>
      <c r="C158" s="9">
        <f xml:space="preserve"> SUM(D158:H158)</f>
        <v>0</v>
      </c>
      <c r="D158" s="9"/>
      <c r="E158" s="9"/>
      <c r="F158" s="9"/>
      <c r="G158" s="9">
        <v>0</v>
      </c>
      <c r="H158" s="9"/>
    </row>
    <row r="159" spans="1:9" ht="16" thickBot="1" x14ac:dyDescent="0.4">
      <c r="A159" s="79"/>
      <c r="B159" s="45" t="s">
        <v>14</v>
      </c>
      <c r="C159" s="8" t="e">
        <f>C158/C152*100</f>
        <v>#DIV/0!</v>
      </c>
      <c r="D159" s="8"/>
      <c r="E159" s="8" t="e">
        <f t="shared" ref="E159:G159" si="106">E158/E152*100</f>
        <v>#DIV/0!</v>
      </c>
      <c r="F159" s="8" t="e">
        <f t="shared" si="106"/>
        <v>#DIV/0!</v>
      </c>
      <c r="G159" s="8" t="e">
        <f t="shared" si="106"/>
        <v>#DIV/0!</v>
      </c>
      <c r="H159" s="8">
        <f>I159</f>
        <v>0</v>
      </c>
    </row>
    <row r="160" spans="1:9" x14ac:dyDescent="0.35">
      <c r="A160" s="77">
        <v>12</v>
      </c>
      <c r="B160" s="41" t="s">
        <v>37</v>
      </c>
      <c r="C160" s="5">
        <f>C162+C164+C166</f>
        <v>0</v>
      </c>
      <c r="D160" s="5">
        <f t="shared" ref="D160:H160" si="107">D162+D164+D166</f>
        <v>0</v>
      </c>
      <c r="E160" s="5">
        <f t="shared" si="107"/>
        <v>0</v>
      </c>
      <c r="F160" s="5">
        <f t="shared" si="107"/>
        <v>0</v>
      </c>
      <c r="G160" s="5">
        <f t="shared" si="107"/>
        <v>0</v>
      </c>
      <c r="H160" s="5">
        <f t="shared" si="107"/>
        <v>0</v>
      </c>
    </row>
    <row r="161" spans="1:8" x14ac:dyDescent="0.35">
      <c r="A161" s="78"/>
      <c r="B161" s="42" t="s">
        <v>14</v>
      </c>
      <c r="C161" s="6" t="e">
        <f>C160/C160*100</f>
        <v>#DIV/0!</v>
      </c>
      <c r="D161" s="6" t="e">
        <f t="shared" ref="D161:H161" si="108">D160/D160*100</f>
        <v>#DIV/0!</v>
      </c>
      <c r="E161" s="6" t="e">
        <f t="shared" si="108"/>
        <v>#DIV/0!</v>
      </c>
      <c r="F161" s="6" t="e">
        <f t="shared" si="108"/>
        <v>#DIV/0!</v>
      </c>
      <c r="G161" s="6" t="e">
        <f t="shared" si="108"/>
        <v>#DIV/0!</v>
      </c>
      <c r="H161" s="6" t="e">
        <f t="shared" si="108"/>
        <v>#DIV/0!</v>
      </c>
    </row>
    <row r="162" spans="1:8" x14ac:dyDescent="0.35">
      <c r="A162" s="78"/>
      <c r="B162" s="43" t="s">
        <v>24</v>
      </c>
      <c r="C162" s="9">
        <f>D162+E162+F162+G162+H162</f>
        <v>0</v>
      </c>
      <c r="D162" s="9"/>
      <c r="E162" s="9"/>
      <c r="F162" s="9"/>
      <c r="G162" s="9"/>
      <c r="H162" s="9"/>
    </row>
    <row r="163" spans="1:8" x14ac:dyDescent="0.35">
      <c r="A163" s="78"/>
      <c r="B163" s="42" t="s">
        <v>14</v>
      </c>
      <c r="C163" s="7" t="e">
        <f>C162/C160*100</f>
        <v>#DIV/0!</v>
      </c>
      <c r="D163" s="7" t="e">
        <f t="shared" ref="D163:E163" si="109">D162/D160*100</f>
        <v>#DIV/0!</v>
      </c>
      <c r="E163" s="7" t="e">
        <f t="shared" si="109"/>
        <v>#DIV/0!</v>
      </c>
      <c r="F163" s="7" t="e">
        <f>F162/F160*100</f>
        <v>#DIV/0!</v>
      </c>
      <c r="G163" s="7" t="e">
        <f t="shared" ref="G163:H163" si="110">G162/G160*100</f>
        <v>#DIV/0!</v>
      </c>
      <c r="H163" s="7" t="e">
        <f t="shared" si="110"/>
        <v>#DIV/0!</v>
      </c>
    </row>
    <row r="164" spans="1:8" x14ac:dyDescent="0.35">
      <c r="A164" s="78"/>
      <c r="B164" s="44" t="s">
        <v>25</v>
      </c>
      <c r="C164" s="9">
        <f>SUM(D164:H164)</f>
        <v>0</v>
      </c>
      <c r="D164" s="9"/>
      <c r="E164" s="9"/>
      <c r="F164" s="9"/>
      <c r="G164" s="9"/>
      <c r="H164" s="9"/>
    </row>
    <row r="165" spans="1:8" x14ac:dyDescent="0.35">
      <c r="A165" s="78"/>
      <c r="B165" s="42" t="s">
        <v>14</v>
      </c>
      <c r="C165" s="7" t="e">
        <f>C164/C160*100</f>
        <v>#DIV/0!</v>
      </c>
      <c r="D165" s="7" t="e">
        <f t="shared" ref="D165:H165" si="111">D164/D160*100</f>
        <v>#DIV/0!</v>
      </c>
      <c r="E165" s="7" t="e">
        <f t="shared" si="111"/>
        <v>#DIV/0!</v>
      </c>
      <c r="F165" s="7" t="e">
        <f t="shared" si="111"/>
        <v>#DIV/0!</v>
      </c>
      <c r="G165" s="7" t="e">
        <f t="shared" si="111"/>
        <v>#DIV/0!</v>
      </c>
      <c r="H165" s="7" t="e">
        <f t="shared" si="111"/>
        <v>#DIV/0!</v>
      </c>
    </row>
    <row r="166" spans="1:8" x14ac:dyDescent="0.35">
      <c r="A166" s="78"/>
      <c r="B166" s="44" t="s">
        <v>26</v>
      </c>
      <c r="C166" s="9">
        <f xml:space="preserve"> SUM(D166:H166)</f>
        <v>0</v>
      </c>
      <c r="D166" s="9">
        <f t="shared" ref="D166:F166" si="112" xml:space="preserve"> SUM(E166:I166)</f>
        <v>0</v>
      </c>
      <c r="E166" s="9">
        <f t="shared" si="112"/>
        <v>0</v>
      </c>
      <c r="F166" s="9">
        <f t="shared" si="112"/>
        <v>0</v>
      </c>
      <c r="G166" s="9"/>
      <c r="H166" s="9">
        <f t="shared" ref="H166" si="113" xml:space="preserve"> SUM(I166:M166)</f>
        <v>0</v>
      </c>
    </row>
    <row r="167" spans="1:8" ht="16" thickBot="1" x14ac:dyDescent="0.4">
      <c r="A167" s="79"/>
      <c r="B167" s="45" t="s">
        <v>14</v>
      </c>
      <c r="C167" s="8" t="e">
        <f>C166/C160*100</f>
        <v>#DIV/0!</v>
      </c>
      <c r="D167" s="8" t="e">
        <f t="shared" ref="D167:G167" si="114">D166/D160*100</f>
        <v>#DIV/0!</v>
      </c>
      <c r="E167" s="8" t="e">
        <f t="shared" si="114"/>
        <v>#DIV/0!</v>
      </c>
      <c r="F167" s="8" t="e">
        <f t="shared" si="114"/>
        <v>#DIV/0!</v>
      </c>
      <c r="G167" s="8" t="e">
        <f t="shared" si="114"/>
        <v>#DIV/0!</v>
      </c>
      <c r="H167" s="8">
        <f>I167</f>
        <v>0</v>
      </c>
    </row>
    <row r="169" spans="1:8" x14ac:dyDescent="0.35">
      <c r="E169" s="86" t="s">
        <v>54</v>
      </c>
      <c r="F169" s="86"/>
      <c r="G169" s="86"/>
      <c r="H169" s="86"/>
    </row>
    <row r="170" spans="1:8" x14ac:dyDescent="0.35">
      <c r="E170" s="87" t="s">
        <v>43</v>
      </c>
      <c r="F170" s="87"/>
      <c r="G170" s="87"/>
      <c r="H170" s="87"/>
    </row>
    <row r="175" spans="1:8" x14ac:dyDescent="0.35">
      <c r="F175" s="13" t="s">
        <v>53</v>
      </c>
    </row>
  </sheetData>
  <mergeCells count="29">
    <mergeCell ref="A152:A159"/>
    <mergeCell ref="A160:A167"/>
    <mergeCell ref="E169:H169"/>
    <mergeCell ref="E170:H170"/>
    <mergeCell ref="A104:A111"/>
    <mergeCell ref="A112:A119"/>
    <mergeCell ref="A120:A127"/>
    <mergeCell ref="A128:A135"/>
    <mergeCell ref="A136:A143"/>
    <mergeCell ref="A144:A151"/>
    <mergeCell ref="A96:A103"/>
    <mergeCell ref="A11:A12"/>
    <mergeCell ref="A14:A21"/>
    <mergeCell ref="A22:A29"/>
    <mergeCell ref="A30:A37"/>
    <mergeCell ref="A38:A45"/>
    <mergeCell ref="A47:A54"/>
    <mergeCell ref="A55:A62"/>
    <mergeCell ref="A63:A70"/>
    <mergeCell ref="A72:A79"/>
    <mergeCell ref="A80:A87"/>
    <mergeCell ref="A88:A95"/>
    <mergeCell ref="A4:H4"/>
    <mergeCell ref="A5:H5"/>
    <mergeCell ref="A6:H6"/>
    <mergeCell ref="A8:A9"/>
    <mergeCell ref="B8:B9"/>
    <mergeCell ref="C8:C9"/>
    <mergeCell ref="D8:H8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topLeftCell="A242" workbookViewId="0">
      <selection activeCell="J253" sqref="J253"/>
    </sheetView>
  </sheetViews>
  <sheetFormatPr defaultColWidth="9.1796875" defaultRowHeight="15.5" x14ac:dyDescent="0.35"/>
  <cols>
    <col min="1" max="1" width="5.453125" style="13" customWidth="1"/>
    <col min="2" max="2" width="23.1796875" style="13" customWidth="1"/>
    <col min="3" max="8" width="9.81640625" style="13" customWidth="1"/>
    <col min="9" max="16384" width="9.1796875" style="13"/>
  </cols>
  <sheetData>
    <row r="1" spans="1:9" x14ac:dyDescent="0.35">
      <c r="A1" s="12" t="s">
        <v>51</v>
      </c>
    </row>
    <row r="2" spans="1:9" ht="18" customHeight="1" x14ac:dyDescent="0.35">
      <c r="A2" s="14" t="s">
        <v>71</v>
      </c>
    </row>
    <row r="4" spans="1:9" x14ac:dyDescent="0.35">
      <c r="A4" s="66" t="s">
        <v>52</v>
      </c>
      <c r="B4" s="66"/>
      <c r="C4" s="66"/>
      <c r="D4" s="66"/>
      <c r="E4" s="66"/>
      <c r="F4" s="66"/>
      <c r="G4" s="66"/>
      <c r="H4" s="66"/>
    </row>
    <row r="5" spans="1:9" x14ac:dyDescent="0.35">
      <c r="A5" s="67" t="s">
        <v>72</v>
      </c>
      <c r="B5" s="67"/>
      <c r="C5" s="67"/>
      <c r="D5" s="67"/>
      <c r="E5" s="67"/>
      <c r="F5" s="67"/>
      <c r="G5" s="67"/>
      <c r="H5" s="67"/>
    </row>
    <row r="6" spans="1:9" x14ac:dyDescent="0.35">
      <c r="A6" s="67" t="s">
        <v>67</v>
      </c>
      <c r="B6" s="67"/>
      <c r="C6" s="67"/>
      <c r="D6" s="67"/>
      <c r="E6" s="67"/>
      <c r="F6" s="67"/>
      <c r="G6" s="67"/>
      <c r="H6" s="67"/>
    </row>
    <row r="7" spans="1:9" ht="16" thickBot="1" x14ac:dyDescent="0.4">
      <c r="A7" s="1"/>
    </row>
    <row r="8" spans="1:9" ht="16" thickBot="1" x14ac:dyDescent="0.4">
      <c r="A8" s="68" t="s">
        <v>2</v>
      </c>
      <c r="B8" s="70" t="s">
        <v>3</v>
      </c>
      <c r="C8" s="72" t="s">
        <v>4</v>
      </c>
      <c r="D8" s="74" t="s">
        <v>5</v>
      </c>
      <c r="E8" s="75"/>
      <c r="F8" s="75"/>
      <c r="G8" s="75"/>
      <c r="H8" s="76"/>
      <c r="I8" s="15"/>
    </row>
    <row r="9" spans="1:9" ht="16" thickBot="1" x14ac:dyDescent="0.4">
      <c r="A9" s="69"/>
      <c r="B9" s="71"/>
      <c r="C9" s="73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5"/>
    </row>
    <row r="10" spans="1:9" ht="16" thickBot="1" x14ac:dyDescent="0.4">
      <c r="A10" s="46" t="s">
        <v>11</v>
      </c>
      <c r="B10" s="17" t="s">
        <v>12</v>
      </c>
      <c r="C10" s="18">
        <f>D10+E10+F10+G10+H10</f>
        <v>487</v>
      </c>
      <c r="D10" s="19">
        <v>88</v>
      </c>
      <c r="E10" s="19">
        <v>103</v>
      </c>
      <c r="F10" s="19">
        <v>101</v>
      </c>
      <c r="G10" s="19">
        <v>94</v>
      </c>
      <c r="H10" s="19">
        <v>101</v>
      </c>
      <c r="I10" s="15"/>
    </row>
    <row r="11" spans="1:9" ht="17.25" customHeight="1" thickBot="1" x14ac:dyDescent="0.4">
      <c r="A11" s="80" t="s">
        <v>13</v>
      </c>
      <c r="B11" s="20" t="s">
        <v>33</v>
      </c>
      <c r="C11" s="21">
        <f t="shared" ref="C11" si="0">D11+E11+F11+G11+H11</f>
        <v>487</v>
      </c>
      <c r="D11" s="22">
        <v>88</v>
      </c>
      <c r="E11" s="23">
        <v>103</v>
      </c>
      <c r="F11" s="23">
        <v>101</v>
      </c>
      <c r="G11" s="23">
        <v>94</v>
      </c>
      <c r="H11" s="23">
        <v>101</v>
      </c>
      <c r="I11" s="15"/>
    </row>
    <row r="12" spans="1:9" s="26" customFormat="1" ht="17.25" customHeight="1" thickBot="1" x14ac:dyDescent="0.4">
      <c r="A12" s="81"/>
      <c r="B12" s="24" t="s">
        <v>14</v>
      </c>
      <c r="C12" s="10">
        <f>C11/C10*100</f>
        <v>100</v>
      </c>
      <c r="D12" s="10">
        <f>D11/D10*100</f>
        <v>100</v>
      </c>
      <c r="E12" s="10">
        <f t="shared" ref="E12:H12" si="1">E11/E10*100</f>
        <v>100</v>
      </c>
      <c r="F12" s="10">
        <f t="shared" si="1"/>
        <v>100</v>
      </c>
      <c r="G12" s="10">
        <f t="shared" si="1"/>
        <v>100</v>
      </c>
      <c r="H12" s="10">
        <f t="shared" si="1"/>
        <v>100</v>
      </c>
      <c r="I12" s="25"/>
    </row>
    <row r="13" spans="1:9" ht="16" thickBot="1" x14ac:dyDescent="0.4">
      <c r="A13" s="27" t="s">
        <v>15</v>
      </c>
      <c r="B13" s="28" t="s">
        <v>16</v>
      </c>
      <c r="C13" s="4">
        <f>C14</f>
        <v>487</v>
      </c>
      <c r="D13" s="4">
        <f t="shared" ref="D13:H13" si="2">D14</f>
        <v>88</v>
      </c>
      <c r="E13" s="4">
        <f t="shared" si="2"/>
        <v>103</v>
      </c>
      <c r="F13" s="4">
        <f t="shared" si="2"/>
        <v>101</v>
      </c>
      <c r="G13" s="4">
        <f t="shared" si="2"/>
        <v>94</v>
      </c>
      <c r="H13" s="4">
        <f t="shared" si="2"/>
        <v>101</v>
      </c>
      <c r="I13" s="15"/>
    </row>
    <row r="14" spans="1:9" s="1" customFormat="1" ht="18" customHeight="1" x14ac:dyDescent="0.35">
      <c r="A14" s="82">
        <v>1</v>
      </c>
      <c r="B14" s="47" t="s">
        <v>44</v>
      </c>
      <c r="C14" s="5">
        <f>C16+C18+C20</f>
        <v>487</v>
      </c>
      <c r="D14" s="5">
        <f>D16+D18+D20</f>
        <v>88</v>
      </c>
      <c r="E14" s="5">
        <f t="shared" ref="E14:H14" si="3">E16+E18+E20</f>
        <v>103</v>
      </c>
      <c r="F14" s="5">
        <f t="shared" si="3"/>
        <v>101</v>
      </c>
      <c r="G14" s="5">
        <f t="shared" si="3"/>
        <v>94</v>
      </c>
      <c r="H14" s="5">
        <f t="shared" si="3"/>
        <v>101</v>
      </c>
      <c r="I14" s="30"/>
    </row>
    <row r="15" spans="1:9" s="33" customFormat="1" ht="17.25" customHeight="1" x14ac:dyDescent="0.35">
      <c r="A15" s="83"/>
      <c r="B15" s="31" t="s">
        <v>14</v>
      </c>
      <c r="C15" s="6">
        <f>C14/C14*100</f>
        <v>100</v>
      </c>
      <c r="D15" s="6">
        <f t="shared" ref="D15:H15" si="4">D14/D14*100</f>
        <v>100</v>
      </c>
      <c r="E15" s="6">
        <f t="shared" si="4"/>
        <v>100</v>
      </c>
      <c r="F15" s="6">
        <f t="shared" si="4"/>
        <v>100</v>
      </c>
      <c r="G15" s="6">
        <f t="shared" si="4"/>
        <v>100</v>
      </c>
      <c r="H15" s="6">
        <f t="shared" si="4"/>
        <v>100</v>
      </c>
      <c r="I15" s="32"/>
    </row>
    <row r="16" spans="1:9" s="1" customFormat="1" x14ac:dyDescent="0.35">
      <c r="A16" s="83"/>
      <c r="B16" s="34" t="s">
        <v>17</v>
      </c>
      <c r="C16" s="9">
        <f>SUM(D16:H16)</f>
        <v>238</v>
      </c>
      <c r="D16" s="9">
        <v>54</v>
      </c>
      <c r="E16" s="9">
        <v>58</v>
      </c>
      <c r="F16" s="9">
        <v>48</v>
      </c>
      <c r="G16" s="9">
        <v>27</v>
      </c>
      <c r="H16" s="9">
        <v>51</v>
      </c>
      <c r="I16" s="30"/>
    </row>
    <row r="17" spans="1:9" s="33" customFormat="1" x14ac:dyDescent="0.35">
      <c r="A17" s="83"/>
      <c r="B17" s="31" t="s">
        <v>14</v>
      </c>
      <c r="C17" s="7">
        <f>C16/C14*100</f>
        <v>48.870636550308014</v>
      </c>
      <c r="D17" s="7">
        <f t="shared" ref="D17:H17" si="5">D16/D14*100</f>
        <v>61.363636363636367</v>
      </c>
      <c r="E17" s="7">
        <f t="shared" si="5"/>
        <v>56.310679611650485</v>
      </c>
      <c r="F17" s="7">
        <f t="shared" si="5"/>
        <v>47.524752475247524</v>
      </c>
      <c r="G17" s="7">
        <f t="shared" si="5"/>
        <v>28.723404255319153</v>
      </c>
      <c r="H17" s="7">
        <f t="shared" si="5"/>
        <v>50.495049504950494</v>
      </c>
      <c r="I17" s="32"/>
    </row>
    <row r="18" spans="1:9" s="1" customFormat="1" x14ac:dyDescent="0.35">
      <c r="A18" s="83"/>
      <c r="B18" s="34" t="s">
        <v>18</v>
      </c>
      <c r="C18" s="9">
        <f>SUM(D18:H18)</f>
        <v>245</v>
      </c>
      <c r="D18" s="65">
        <v>32</v>
      </c>
      <c r="E18" s="65">
        <v>45</v>
      </c>
      <c r="F18" s="65">
        <v>51</v>
      </c>
      <c r="G18" s="65">
        <v>67</v>
      </c>
      <c r="H18" s="65">
        <v>50</v>
      </c>
      <c r="I18" s="30">
        <v>0</v>
      </c>
    </row>
    <row r="19" spans="1:9" s="36" customFormat="1" x14ac:dyDescent="0.35">
      <c r="A19" s="83"/>
      <c r="B19" s="31" t="s">
        <v>14</v>
      </c>
      <c r="C19" s="7">
        <f>C18/C14*100</f>
        <v>50.308008213552355</v>
      </c>
      <c r="D19" s="60">
        <f t="shared" ref="D19:H19" si="6">D18/D14*100</f>
        <v>36.363636363636367</v>
      </c>
      <c r="E19" s="60">
        <f t="shared" si="6"/>
        <v>43.689320388349515</v>
      </c>
      <c r="F19" s="60">
        <f t="shared" si="6"/>
        <v>50.495049504950494</v>
      </c>
      <c r="G19" s="60">
        <f t="shared" si="6"/>
        <v>71.276595744680847</v>
      </c>
      <c r="H19" s="60">
        <f t="shared" si="6"/>
        <v>49.504950495049506</v>
      </c>
      <c r="I19" s="35"/>
    </row>
    <row r="20" spans="1:9" s="1" customFormat="1" x14ac:dyDescent="0.35">
      <c r="A20" s="83"/>
      <c r="B20" s="34" t="s">
        <v>58</v>
      </c>
      <c r="C20" s="9">
        <v>4</v>
      </c>
      <c r="D20" s="65">
        <v>2</v>
      </c>
      <c r="E20" s="65"/>
      <c r="F20" s="65">
        <v>2</v>
      </c>
      <c r="G20" s="65"/>
      <c r="H20" s="65"/>
      <c r="I20" s="30"/>
    </row>
    <row r="21" spans="1:9" s="36" customFormat="1" ht="16" thickBot="1" x14ac:dyDescent="0.4">
      <c r="A21" s="84"/>
      <c r="B21" s="37" t="s">
        <v>14</v>
      </c>
      <c r="C21" s="8">
        <f>C20/C14*100</f>
        <v>0.82135523613963046</v>
      </c>
      <c r="D21" s="8">
        <f t="shared" ref="D21:H21" si="7">D20/D14*100</f>
        <v>2.2727272727272729</v>
      </c>
      <c r="E21" s="8">
        <f t="shared" si="7"/>
        <v>0</v>
      </c>
      <c r="F21" s="8">
        <f t="shared" si="7"/>
        <v>1.9801980198019802</v>
      </c>
      <c r="G21" s="8">
        <f t="shared" si="7"/>
        <v>0</v>
      </c>
      <c r="H21" s="8">
        <f t="shared" si="7"/>
        <v>0</v>
      </c>
      <c r="I21" s="35"/>
    </row>
    <row r="22" spans="1:9" ht="18" customHeight="1" x14ac:dyDescent="0.35">
      <c r="A22" s="68">
        <v>2</v>
      </c>
      <c r="B22" s="48" t="s">
        <v>45</v>
      </c>
      <c r="C22" s="5">
        <f>C24+C26+C28</f>
        <v>487</v>
      </c>
      <c r="D22" s="5">
        <f t="shared" ref="D22:H22" si="8">D24+D26+D28</f>
        <v>88</v>
      </c>
      <c r="E22" s="5">
        <f t="shared" si="8"/>
        <v>103</v>
      </c>
      <c r="F22" s="5">
        <f t="shared" si="8"/>
        <v>101</v>
      </c>
      <c r="G22" s="5">
        <f t="shared" si="8"/>
        <v>94</v>
      </c>
      <c r="H22" s="5">
        <f t="shared" si="8"/>
        <v>101</v>
      </c>
      <c r="I22" s="15"/>
    </row>
    <row r="23" spans="1:9" ht="18" customHeight="1" x14ac:dyDescent="0.35">
      <c r="A23" s="85"/>
      <c r="B23" s="31" t="s">
        <v>14</v>
      </c>
      <c r="C23" s="6">
        <f>C22/C22*100</f>
        <v>100</v>
      </c>
      <c r="D23" s="6">
        <f t="shared" ref="D23:H23" si="9">D22/D22*100</f>
        <v>100</v>
      </c>
      <c r="E23" s="6">
        <f t="shared" si="9"/>
        <v>100</v>
      </c>
      <c r="F23" s="6">
        <f t="shared" si="9"/>
        <v>100</v>
      </c>
      <c r="G23" s="6">
        <f t="shared" si="9"/>
        <v>100</v>
      </c>
      <c r="H23" s="6">
        <f t="shared" si="9"/>
        <v>100</v>
      </c>
      <c r="I23" s="15"/>
    </row>
    <row r="24" spans="1:9" ht="18" customHeight="1" x14ac:dyDescent="0.35">
      <c r="A24" s="85"/>
      <c r="B24" s="34" t="s">
        <v>17</v>
      </c>
      <c r="C24" s="9">
        <f>D24+E24+F24+G24+H24</f>
        <v>257</v>
      </c>
      <c r="D24" s="9">
        <v>55</v>
      </c>
      <c r="E24" s="9">
        <v>57</v>
      </c>
      <c r="F24" s="9">
        <v>50</v>
      </c>
      <c r="G24" s="9">
        <v>42</v>
      </c>
      <c r="H24" s="9">
        <v>53</v>
      </c>
      <c r="I24" s="15"/>
    </row>
    <row r="25" spans="1:9" ht="18" customHeight="1" x14ac:dyDescent="0.35">
      <c r="A25" s="85"/>
      <c r="B25" s="31" t="s">
        <v>14</v>
      </c>
      <c r="C25" s="7">
        <f>C24/C22*100</f>
        <v>52.772073921971256</v>
      </c>
      <c r="D25" s="7">
        <f t="shared" ref="D25:H25" si="10">D24/D22*100</f>
        <v>62.5</v>
      </c>
      <c r="E25" s="7">
        <f t="shared" si="10"/>
        <v>55.339805825242713</v>
      </c>
      <c r="F25" s="7">
        <f t="shared" si="10"/>
        <v>49.504950495049506</v>
      </c>
      <c r="G25" s="7">
        <f t="shared" si="10"/>
        <v>44.680851063829785</v>
      </c>
      <c r="H25" s="7">
        <f t="shared" si="10"/>
        <v>52.475247524752476</v>
      </c>
      <c r="I25" s="15"/>
    </row>
    <row r="26" spans="1:9" ht="18" customHeight="1" x14ac:dyDescent="0.35">
      <c r="A26" s="85"/>
      <c r="B26" s="34" t="s">
        <v>18</v>
      </c>
      <c r="C26" s="9">
        <f>D26+E26+F26+G26+H26</f>
        <v>230</v>
      </c>
      <c r="D26" s="3">
        <v>33</v>
      </c>
      <c r="E26" s="3">
        <v>46</v>
      </c>
      <c r="F26" s="3">
        <v>51</v>
      </c>
      <c r="G26" s="3">
        <v>52</v>
      </c>
      <c r="H26" s="3">
        <v>48</v>
      </c>
      <c r="I26" s="15"/>
    </row>
    <row r="27" spans="1:9" ht="17.25" customHeight="1" x14ac:dyDescent="0.35">
      <c r="A27" s="85"/>
      <c r="B27" s="31" t="s">
        <v>14</v>
      </c>
      <c r="C27" s="7">
        <f>C26/C22*100</f>
        <v>47.227926078028744</v>
      </c>
      <c r="D27" s="7">
        <f t="shared" ref="D27:H27" si="11">D26/D22*100</f>
        <v>37.5</v>
      </c>
      <c r="E27" s="7">
        <f t="shared" si="11"/>
        <v>44.660194174757287</v>
      </c>
      <c r="F27" s="7">
        <f t="shared" si="11"/>
        <v>50.495049504950494</v>
      </c>
      <c r="G27" s="7">
        <f t="shared" si="11"/>
        <v>55.319148936170215</v>
      </c>
      <c r="H27" s="7">
        <f t="shared" si="11"/>
        <v>47.524752475247524</v>
      </c>
      <c r="I27" s="15"/>
    </row>
    <row r="28" spans="1:9" x14ac:dyDescent="0.35">
      <c r="A28" s="85"/>
      <c r="B28" s="34" t="s">
        <v>58</v>
      </c>
      <c r="C28" s="9">
        <f>SUM(D28:H28)</f>
        <v>0</v>
      </c>
      <c r="D28" s="3"/>
      <c r="E28" s="3"/>
      <c r="F28" s="3"/>
      <c r="G28" s="3"/>
      <c r="H28" s="3"/>
      <c r="I28" s="15"/>
    </row>
    <row r="29" spans="1:9" ht="16" thickBot="1" x14ac:dyDescent="0.4">
      <c r="A29" s="85"/>
      <c r="B29" s="37" t="s">
        <v>14</v>
      </c>
      <c r="C29" s="8">
        <f>C28/C22*100</f>
        <v>0</v>
      </c>
      <c r="D29" s="8">
        <f t="shared" ref="D29:H29" si="12">D28/D22*100</f>
        <v>0</v>
      </c>
      <c r="E29" s="8">
        <f t="shared" si="12"/>
        <v>0</v>
      </c>
      <c r="F29" s="8">
        <f t="shared" si="12"/>
        <v>0</v>
      </c>
      <c r="G29" s="8">
        <f t="shared" si="12"/>
        <v>0</v>
      </c>
      <c r="H29" s="8">
        <f t="shared" si="12"/>
        <v>0</v>
      </c>
      <c r="I29" s="15"/>
    </row>
    <row r="30" spans="1:9" ht="18" customHeight="1" thickBot="1" x14ac:dyDescent="0.4">
      <c r="A30" s="68">
        <v>3</v>
      </c>
      <c r="B30" s="49" t="s">
        <v>46</v>
      </c>
      <c r="C30" s="5">
        <f>C32+C34+C36</f>
        <v>486</v>
      </c>
      <c r="D30" s="5">
        <f t="shared" ref="D30:H30" si="13">D32+D34+D36</f>
        <v>88</v>
      </c>
      <c r="E30" s="5">
        <f t="shared" si="13"/>
        <v>103</v>
      </c>
      <c r="F30" s="5">
        <f t="shared" si="13"/>
        <v>100</v>
      </c>
      <c r="G30" s="5">
        <f t="shared" si="13"/>
        <v>94</v>
      </c>
      <c r="H30" s="5">
        <f t="shared" si="13"/>
        <v>101</v>
      </c>
      <c r="I30" s="15"/>
    </row>
    <row r="31" spans="1:9" ht="17.25" customHeight="1" x14ac:dyDescent="0.35">
      <c r="A31" s="85"/>
      <c r="B31" s="31" t="s">
        <v>14</v>
      </c>
      <c r="C31" s="6">
        <f>C30/C30*100</f>
        <v>100</v>
      </c>
      <c r="D31" s="6">
        <f t="shared" ref="D31:H31" si="14">D30/D30*100</f>
        <v>100</v>
      </c>
      <c r="E31" s="6">
        <f t="shared" si="14"/>
        <v>100</v>
      </c>
      <c r="F31" s="6">
        <f t="shared" si="14"/>
        <v>100</v>
      </c>
      <c r="G31" s="6">
        <f t="shared" si="14"/>
        <v>100</v>
      </c>
      <c r="H31" s="6">
        <f t="shared" si="14"/>
        <v>100</v>
      </c>
      <c r="I31" s="15"/>
    </row>
    <row r="32" spans="1:9" x14ac:dyDescent="0.35">
      <c r="A32" s="85"/>
      <c r="B32" s="34" t="s">
        <v>17</v>
      </c>
      <c r="C32" s="9">
        <f>D32+E32+F32+G32+H32</f>
        <v>290</v>
      </c>
      <c r="D32" s="9">
        <v>59</v>
      </c>
      <c r="E32" s="9">
        <v>61</v>
      </c>
      <c r="F32" s="9">
        <v>66</v>
      </c>
      <c r="G32" s="9">
        <v>52</v>
      </c>
      <c r="H32" s="9">
        <v>52</v>
      </c>
      <c r="I32" s="15"/>
    </row>
    <row r="33" spans="1:9" x14ac:dyDescent="0.35">
      <c r="A33" s="85"/>
      <c r="B33" s="31" t="s">
        <v>14</v>
      </c>
      <c r="C33" s="7">
        <f>C32/C30*100</f>
        <v>59.670781893004111</v>
      </c>
      <c r="D33" s="7">
        <f t="shared" ref="D33:H33" si="15">D32/D30*100</f>
        <v>67.045454545454547</v>
      </c>
      <c r="E33" s="7">
        <f t="shared" si="15"/>
        <v>59.22330097087378</v>
      </c>
      <c r="F33" s="7">
        <f t="shared" si="15"/>
        <v>66</v>
      </c>
      <c r="G33" s="7">
        <f t="shared" si="15"/>
        <v>55.319148936170215</v>
      </c>
      <c r="H33" s="7">
        <f t="shared" si="15"/>
        <v>51.485148514851488</v>
      </c>
      <c r="I33" s="15"/>
    </row>
    <row r="34" spans="1:9" x14ac:dyDescent="0.35">
      <c r="A34" s="85"/>
      <c r="B34" s="34" t="s">
        <v>18</v>
      </c>
      <c r="C34" s="9">
        <f>D34+E34+F34+G34+H34</f>
        <v>196</v>
      </c>
      <c r="D34" s="3">
        <v>29</v>
      </c>
      <c r="E34" s="3">
        <v>42</v>
      </c>
      <c r="F34" s="3">
        <v>34</v>
      </c>
      <c r="G34" s="3">
        <v>42</v>
      </c>
      <c r="H34" s="3">
        <v>49</v>
      </c>
      <c r="I34" s="15"/>
    </row>
    <row r="35" spans="1:9" x14ac:dyDescent="0.35">
      <c r="A35" s="85"/>
      <c r="B35" s="31" t="s">
        <v>14</v>
      </c>
      <c r="C35" s="7">
        <f>C34/C30*100</f>
        <v>40.329218106995881</v>
      </c>
      <c r="D35" s="7">
        <f t="shared" ref="D35:H35" si="16">D34/D30*100</f>
        <v>32.954545454545453</v>
      </c>
      <c r="E35" s="7">
        <f t="shared" si="16"/>
        <v>40.776699029126213</v>
      </c>
      <c r="F35" s="7">
        <f t="shared" si="16"/>
        <v>34</v>
      </c>
      <c r="G35" s="7">
        <f t="shared" si="16"/>
        <v>44.680851063829785</v>
      </c>
      <c r="H35" s="7">
        <f t="shared" si="16"/>
        <v>48.514851485148512</v>
      </c>
      <c r="I35" s="15"/>
    </row>
    <row r="36" spans="1:9" x14ac:dyDescent="0.35">
      <c r="A36" s="85"/>
      <c r="B36" s="34" t="s">
        <v>58</v>
      </c>
      <c r="C36" s="9">
        <f>SUM(D36:H36)</f>
        <v>0</v>
      </c>
      <c r="D36" s="3"/>
      <c r="E36" s="3"/>
      <c r="F36" s="3"/>
      <c r="G36" s="3"/>
      <c r="H36" s="3"/>
      <c r="I36" s="15"/>
    </row>
    <row r="37" spans="1:9" ht="16" thickBot="1" x14ac:dyDescent="0.4">
      <c r="A37" s="69"/>
      <c r="B37" s="37" t="s">
        <v>14</v>
      </c>
      <c r="C37" s="8">
        <f>C36/C30*100</f>
        <v>0</v>
      </c>
      <c r="D37" s="8">
        <f t="shared" ref="D37:H37" si="17">D36/D30*100</f>
        <v>0</v>
      </c>
      <c r="E37" s="8">
        <f t="shared" si="17"/>
        <v>0</v>
      </c>
      <c r="F37" s="8">
        <f t="shared" si="17"/>
        <v>0</v>
      </c>
      <c r="G37" s="8">
        <f t="shared" si="17"/>
        <v>0</v>
      </c>
      <c r="H37" s="8">
        <f t="shared" si="17"/>
        <v>0</v>
      </c>
      <c r="I37" s="15"/>
    </row>
    <row r="38" spans="1:9" ht="16" thickBot="1" x14ac:dyDescent="0.4">
      <c r="A38" s="52"/>
      <c r="B38" s="49" t="s">
        <v>55</v>
      </c>
      <c r="C38" s="5">
        <f t="shared" ref="C38:H38" si="18">C40+C42+C44</f>
        <v>291</v>
      </c>
      <c r="D38" s="5">
        <f t="shared" si="18"/>
        <v>88</v>
      </c>
      <c r="E38" s="5">
        <f t="shared" si="18"/>
        <v>103</v>
      </c>
      <c r="F38" s="5">
        <f t="shared" si="18"/>
        <v>100</v>
      </c>
      <c r="G38" s="5">
        <f t="shared" si="18"/>
        <v>0</v>
      </c>
      <c r="H38" s="5">
        <f t="shared" si="18"/>
        <v>0</v>
      </c>
      <c r="I38" s="15"/>
    </row>
    <row r="39" spans="1:9" x14ac:dyDescent="0.35">
      <c r="A39" s="52"/>
      <c r="B39" s="31" t="s">
        <v>14</v>
      </c>
      <c r="C39" s="6">
        <f>C38/C38*100</f>
        <v>100</v>
      </c>
      <c r="D39" s="6">
        <f t="shared" ref="D39:F39" si="19">D38/D38*100</f>
        <v>100</v>
      </c>
      <c r="E39" s="6">
        <f t="shared" si="19"/>
        <v>100</v>
      </c>
      <c r="F39" s="6">
        <f t="shared" si="19"/>
        <v>100</v>
      </c>
      <c r="G39" s="6"/>
      <c r="H39" s="6"/>
      <c r="I39" s="15"/>
    </row>
    <row r="40" spans="1:9" x14ac:dyDescent="0.35">
      <c r="A40" s="52"/>
      <c r="B40" s="34" t="s">
        <v>17</v>
      </c>
      <c r="C40" s="9">
        <f>D40+E40+F40</f>
        <v>191</v>
      </c>
      <c r="D40" s="9">
        <v>59</v>
      </c>
      <c r="E40" s="9">
        <v>73</v>
      </c>
      <c r="F40" s="9">
        <v>59</v>
      </c>
      <c r="G40" s="9"/>
      <c r="H40" s="9"/>
      <c r="I40" s="15"/>
    </row>
    <row r="41" spans="1:9" x14ac:dyDescent="0.35">
      <c r="A41" s="52"/>
      <c r="B41" s="31" t="s">
        <v>14</v>
      </c>
      <c r="C41" s="7">
        <f t="shared" ref="C41:F41" si="20">C40/C38*100</f>
        <v>65.635738831615114</v>
      </c>
      <c r="D41" s="7">
        <f t="shared" si="20"/>
        <v>67.045454545454547</v>
      </c>
      <c r="E41" s="7">
        <f t="shared" si="20"/>
        <v>70.873786407766985</v>
      </c>
      <c r="F41" s="7">
        <f t="shared" si="20"/>
        <v>59</v>
      </c>
      <c r="G41" s="7"/>
      <c r="H41" s="7"/>
      <c r="I41" s="15"/>
    </row>
    <row r="42" spans="1:9" x14ac:dyDescent="0.35">
      <c r="A42" s="52"/>
      <c r="B42" s="34" t="s">
        <v>18</v>
      </c>
      <c r="C42" s="9">
        <f t="shared" ref="C42:C44" si="21">D42+E42+F42</f>
        <v>100</v>
      </c>
      <c r="D42" s="3">
        <v>29</v>
      </c>
      <c r="E42" s="3">
        <v>30</v>
      </c>
      <c r="F42" s="3">
        <v>41</v>
      </c>
      <c r="G42" s="3"/>
      <c r="H42" s="3"/>
      <c r="I42" s="15"/>
    </row>
    <row r="43" spans="1:9" x14ac:dyDescent="0.35">
      <c r="A43" s="52"/>
      <c r="B43" s="31" t="s">
        <v>14</v>
      </c>
      <c r="C43" s="9">
        <f t="shared" si="21"/>
        <v>103.08075904677847</v>
      </c>
      <c r="D43" s="7">
        <f t="shared" ref="D43:F43" si="22">D42/D38*100</f>
        <v>32.954545454545453</v>
      </c>
      <c r="E43" s="7">
        <f t="shared" si="22"/>
        <v>29.126213592233007</v>
      </c>
      <c r="F43" s="7">
        <f t="shared" si="22"/>
        <v>41</v>
      </c>
      <c r="G43" s="7"/>
      <c r="H43" s="7"/>
      <c r="I43" s="15"/>
    </row>
    <row r="44" spans="1:9" x14ac:dyDescent="0.35">
      <c r="A44" s="52"/>
      <c r="B44" s="34" t="s">
        <v>58</v>
      </c>
      <c r="C44" s="9">
        <f t="shared" si="21"/>
        <v>0</v>
      </c>
      <c r="D44" s="3">
        <v>0</v>
      </c>
      <c r="E44" s="3">
        <v>0</v>
      </c>
      <c r="F44" s="3">
        <v>0</v>
      </c>
      <c r="G44" s="3"/>
      <c r="H44" s="3"/>
      <c r="I44" s="15"/>
    </row>
    <row r="45" spans="1:9" ht="16" thickBot="1" x14ac:dyDescent="0.4">
      <c r="A45" s="52"/>
      <c r="B45" s="37" t="s">
        <v>14</v>
      </c>
      <c r="C45" s="8">
        <f>C44/C38*100</f>
        <v>0</v>
      </c>
      <c r="D45" s="8">
        <f t="shared" ref="D45:F45" si="23">D44/D38*100</f>
        <v>0</v>
      </c>
      <c r="E45" s="8">
        <f t="shared" si="23"/>
        <v>0</v>
      </c>
      <c r="F45" s="8">
        <f t="shared" si="23"/>
        <v>0</v>
      </c>
      <c r="G45" s="8"/>
      <c r="H45" s="8"/>
      <c r="I45" s="15"/>
    </row>
    <row r="46" spans="1:9" ht="18" customHeight="1" x14ac:dyDescent="0.35">
      <c r="A46" s="68">
        <v>4</v>
      </c>
      <c r="B46" s="29" t="s">
        <v>47</v>
      </c>
      <c r="C46" s="5">
        <f>C48+C50+C52</f>
        <v>487</v>
      </c>
      <c r="D46" s="5">
        <f t="shared" ref="D46:H46" si="24">D48+D50+D52</f>
        <v>88</v>
      </c>
      <c r="E46" s="5">
        <f t="shared" si="24"/>
        <v>103</v>
      </c>
      <c r="F46" s="5">
        <f t="shared" si="24"/>
        <v>101</v>
      </c>
      <c r="G46" s="5">
        <f t="shared" si="24"/>
        <v>94</v>
      </c>
      <c r="H46" s="5">
        <f t="shared" si="24"/>
        <v>101</v>
      </c>
      <c r="I46" s="15"/>
    </row>
    <row r="47" spans="1:9" ht="17.25" customHeight="1" x14ac:dyDescent="0.35">
      <c r="A47" s="85"/>
      <c r="B47" s="31" t="s">
        <v>14</v>
      </c>
      <c r="C47" s="6">
        <f>C46/C46*100</f>
        <v>100</v>
      </c>
      <c r="D47" s="6">
        <f t="shared" ref="D47:H47" si="25">D46/D46*100</f>
        <v>100</v>
      </c>
      <c r="E47" s="6">
        <f t="shared" si="25"/>
        <v>100</v>
      </c>
      <c r="F47" s="6">
        <f t="shared" si="25"/>
        <v>100</v>
      </c>
      <c r="G47" s="6">
        <f t="shared" si="25"/>
        <v>100</v>
      </c>
      <c r="H47" s="6">
        <f t="shared" si="25"/>
        <v>100</v>
      </c>
      <c r="I47" s="15"/>
    </row>
    <row r="48" spans="1:9" x14ac:dyDescent="0.35">
      <c r="A48" s="85"/>
      <c r="B48" s="34" t="s">
        <v>17</v>
      </c>
      <c r="C48" s="9">
        <f>D48+E48+F48+G48+H48</f>
        <v>324</v>
      </c>
      <c r="D48" s="9">
        <v>59</v>
      </c>
      <c r="E48" s="9">
        <v>66</v>
      </c>
      <c r="F48" s="9">
        <v>57</v>
      </c>
      <c r="G48" s="9">
        <v>77</v>
      </c>
      <c r="H48" s="9">
        <v>65</v>
      </c>
      <c r="I48" s="15"/>
    </row>
    <row r="49" spans="1:9" x14ac:dyDescent="0.35">
      <c r="A49" s="85"/>
      <c r="B49" s="31" t="s">
        <v>14</v>
      </c>
      <c r="C49" s="7">
        <f>C48/C46*100</f>
        <v>66.529774127310063</v>
      </c>
      <c r="D49" s="7">
        <f t="shared" ref="D49:E49" si="26">D48/D46*100</f>
        <v>67.045454545454547</v>
      </c>
      <c r="E49" s="7">
        <f t="shared" si="26"/>
        <v>64.077669902912632</v>
      </c>
      <c r="F49" s="7">
        <f>F48/F46*100</f>
        <v>56.435643564356432</v>
      </c>
      <c r="G49" s="7">
        <f t="shared" ref="G49:H49" si="27">G48/G46*100</f>
        <v>81.914893617021278</v>
      </c>
      <c r="H49" s="7">
        <f t="shared" si="27"/>
        <v>64.356435643564353</v>
      </c>
      <c r="I49" s="15"/>
    </row>
    <row r="50" spans="1:9" x14ac:dyDescent="0.35">
      <c r="A50" s="85"/>
      <c r="B50" s="34" t="s">
        <v>18</v>
      </c>
      <c r="C50" s="9">
        <f>D50+E50+F50+G50+H50</f>
        <v>162</v>
      </c>
      <c r="D50" s="9">
        <v>29</v>
      </c>
      <c r="E50" s="9">
        <v>37</v>
      </c>
      <c r="F50" s="9">
        <v>43</v>
      </c>
      <c r="G50" s="9">
        <v>17</v>
      </c>
      <c r="H50" s="9">
        <v>36</v>
      </c>
      <c r="I50" s="15"/>
    </row>
    <row r="51" spans="1:9" x14ac:dyDescent="0.35">
      <c r="A51" s="85"/>
      <c r="B51" s="31" t="s">
        <v>14</v>
      </c>
      <c r="C51" s="7">
        <f>C50/C46*100</f>
        <v>33.264887063655031</v>
      </c>
      <c r="D51" s="7">
        <f t="shared" ref="D51:H51" si="28">D50/D46*100</f>
        <v>32.954545454545453</v>
      </c>
      <c r="E51" s="7">
        <f t="shared" si="28"/>
        <v>35.922330097087382</v>
      </c>
      <c r="F51" s="7">
        <f t="shared" si="28"/>
        <v>42.574257425742573</v>
      </c>
      <c r="G51" s="7">
        <f t="shared" si="28"/>
        <v>18.085106382978726</v>
      </c>
      <c r="H51" s="7">
        <f t="shared" si="28"/>
        <v>35.64356435643564</v>
      </c>
      <c r="I51" s="15"/>
    </row>
    <row r="52" spans="1:9" x14ac:dyDescent="0.35">
      <c r="A52" s="85"/>
      <c r="B52" s="34" t="s">
        <v>58</v>
      </c>
      <c r="C52" s="9">
        <v>1</v>
      </c>
      <c r="D52" s="9"/>
      <c r="E52" s="9"/>
      <c r="F52" s="9">
        <v>1</v>
      </c>
      <c r="G52" s="9"/>
      <c r="H52" s="9"/>
      <c r="I52" s="15"/>
    </row>
    <row r="53" spans="1:9" ht="16" thickBot="1" x14ac:dyDescent="0.4">
      <c r="A53" s="69"/>
      <c r="B53" s="37" t="s">
        <v>14</v>
      </c>
      <c r="C53" s="8">
        <f>C52/C46*100</f>
        <v>0.20533880903490762</v>
      </c>
      <c r="D53" s="8">
        <f t="shared" ref="D53:G53" si="29">D52/D46*100</f>
        <v>0</v>
      </c>
      <c r="E53" s="8">
        <f t="shared" si="29"/>
        <v>0</v>
      </c>
      <c r="F53" s="8">
        <f t="shared" si="29"/>
        <v>0.99009900990099009</v>
      </c>
      <c r="G53" s="8">
        <f t="shared" si="29"/>
        <v>0</v>
      </c>
      <c r="H53" s="8">
        <f>I53</f>
        <v>0</v>
      </c>
      <c r="I53" s="15"/>
    </row>
    <row r="54" spans="1:9" ht="16" thickBot="1" x14ac:dyDescent="0.4">
      <c r="A54" s="46" t="s">
        <v>20</v>
      </c>
      <c r="B54" s="17" t="s">
        <v>21</v>
      </c>
      <c r="C54" s="38">
        <f>C55</f>
        <v>487</v>
      </c>
      <c r="D54" s="38">
        <f t="shared" ref="D54:H54" si="30">D55</f>
        <v>88</v>
      </c>
      <c r="E54" s="38">
        <f t="shared" si="30"/>
        <v>103</v>
      </c>
      <c r="F54" s="38">
        <f t="shared" si="30"/>
        <v>101</v>
      </c>
      <c r="G54" s="38">
        <f t="shared" si="30"/>
        <v>94</v>
      </c>
      <c r="H54" s="38">
        <f t="shared" si="30"/>
        <v>101</v>
      </c>
      <c r="I54" s="15"/>
    </row>
    <row r="55" spans="1:9" ht="18" customHeight="1" x14ac:dyDescent="0.35">
      <c r="A55" s="68">
        <v>1</v>
      </c>
      <c r="B55" s="29" t="s">
        <v>69</v>
      </c>
      <c r="C55" s="5">
        <f>C57+C59+C61</f>
        <v>487</v>
      </c>
      <c r="D55" s="5">
        <f t="shared" ref="D55:H55" si="31">D57+D59+D61</f>
        <v>88</v>
      </c>
      <c r="E55" s="5">
        <f t="shared" si="31"/>
        <v>103</v>
      </c>
      <c r="F55" s="5">
        <f t="shared" si="31"/>
        <v>101</v>
      </c>
      <c r="G55" s="5">
        <f t="shared" si="31"/>
        <v>94</v>
      </c>
      <c r="H55" s="5">
        <f t="shared" si="31"/>
        <v>101</v>
      </c>
      <c r="I55" s="15"/>
    </row>
    <row r="56" spans="1:9" ht="18" customHeight="1" x14ac:dyDescent="0.35">
      <c r="A56" s="85"/>
      <c r="B56" s="31" t="s">
        <v>14</v>
      </c>
      <c r="C56" s="6">
        <f>C55/C55*100</f>
        <v>100</v>
      </c>
      <c r="D56" s="6">
        <f t="shared" ref="D56:H56" si="32">D55/D55*100</f>
        <v>100</v>
      </c>
      <c r="E56" s="6">
        <f t="shared" si="32"/>
        <v>100</v>
      </c>
      <c r="F56" s="6">
        <f t="shared" si="32"/>
        <v>100</v>
      </c>
      <c r="G56" s="6">
        <f t="shared" si="32"/>
        <v>100</v>
      </c>
      <c r="H56" s="6">
        <f t="shared" si="32"/>
        <v>100</v>
      </c>
      <c r="I56" s="15"/>
    </row>
    <row r="57" spans="1:9" ht="18" customHeight="1" x14ac:dyDescent="0.35">
      <c r="A57" s="85"/>
      <c r="B57" s="34" t="s">
        <v>17</v>
      </c>
      <c r="C57" s="9">
        <f>D57+E57+F57+G57+H57</f>
        <v>323</v>
      </c>
      <c r="D57" s="9">
        <v>55</v>
      </c>
      <c r="E57" s="9">
        <v>67</v>
      </c>
      <c r="F57" s="9">
        <v>50</v>
      </c>
      <c r="G57" s="9">
        <v>77</v>
      </c>
      <c r="H57" s="9">
        <v>74</v>
      </c>
      <c r="I57" s="15"/>
    </row>
    <row r="58" spans="1:9" ht="18" customHeight="1" x14ac:dyDescent="0.35">
      <c r="A58" s="85"/>
      <c r="B58" s="31" t="s">
        <v>14</v>
      </c>
      <c r="C58" s="7">
        <f>C57/C55*100</f>
        <v>66.32443531827515</v>
      </c>
      <c r="D58" s="7">
        <f t="shared" ref="D58:E58" si="33">D57/D55*100</f>
        <v>62.5</v>
      </c>
      <c r="E58" s="7">
        <f t="shared" si="33"/>
        <v>65.048543689320397</v>
      </c>
      <c r="F58" s="7">
        <f>F57/F55*100</f>
        <v>49.504950495049506</v>
      </c>
      <c r="G58" s="7">
        <f t="shared" ref="G58:H58" si="34">G57/G55*100</f>
        <v>81.914893617021278</v>
      </c>
      <c r="H58" s="7">
        <f t="shared" si="34"/>
        <v>73.267326732673268</v>
      </c>
      <c r="I58" s="15"/>
    </row>
    <row r="59" spans="1:9" ht="17.25" customHeight="1" x14ac:dyDescent="0.35">
      <c r="A59" s="85"/>
      <c r="B59" s="34" t="s">
        <v>18</v>
      </c>
      <c r="C59" s="9">
        <f>+D59+E59+F59+G59+H59</f>
        <v>160</v>
      </c>
      <c r="D59" s="9">
        <v>30</v>
      </c>
      <c r="E59" s="9">
        <v>36</v>
      </c>
      <c r="F59" s="9">
        <v>50</v>
      </c>
      <c r="G59" s="9">
        <v>17</v>
      </c>
      <c r="H59" s="9">
        <v>27</v>
      </c>
      <c r="I59" s="15"/>
    </row>
    <row r="60" spans="1:9" x14ac:dyDescent="0.35">
      <c r="A60" s="85"/>
      <c r="B60" s="31" t="s">
        <v>14</v>
      </c>
      <c r="C60" s="7">
        <f>C59/C55*100</f>
        <v>32.854209445585212</v>
      </c>
      <c r="D60" s="7">
        <f t="shared" ref="D60:H60" si="35">D59/D55*100</f>
        <v>34.090909090909086</v>
      </c>
      <c r="E60" s="7">
        <f t="shared" si="35"/>
        <v>34.95145631067961</v>
      </c>
      <c r="F60" s="7">
        <f t="shared" si="35"/>
        <v>49.504950495049506</v>
      </c>
      <c r="G60" s="7">
        <f t="shared" si="35"/>
        <v>18.085106382978726</v>
      </c>
      <c r="H60" s="7">
        <f t="shared" si="35"/>
        <v>26.732673267326735</v>
      </c>
      <c r="I60" s="15"/>
    </row>
    <row r="61" spans="1:9" x14ac:dyDescent="0.35">
      <c r="A61" s="85"/>
      <c r="B61" s="34" t="s">
        <v>58</v>
      </c>
      <c r="C61" s="9">
        <f xml:space="preserve"> SUM(D61:H61)</f>
        <v>4</v>
      </c>
      <c r="D61" s="9">
        <v>3</v>
      </c>
      <c r="E61" s="9"/>
      <c r="F61" s="9">
        <v>1</v>
      </c>
      <c r="G61" s="9"/>
      <c r="H61" s="9">
        <f t="shared" ref="H61" si="36" xml:space="preserve"> SUM(I61:M61)</f>
        <v>0</v>
      </c>
      <c r="I61" s="15"/>
    </row>
    <row r="62" spans="1:9" ht="16" thickBot="1" x14ac:dyDescent="0.4">
      <c r="A62" s="69"/>
      <c r="B62" s="37" t="s">
        <v>14</v>
      </c>
      <c r="C62" s="8">
        <f>C61/C55*100</f>
        <v>0.82135523613963046</v>
      </c>
      <c r="D62" s="8">
        <f t="shared" ref="D62:G62" si="37">D61/D55*100</f>
        <v>3.4090909090909087</v>
      </c>
      <c r="E62" s="8">
        <f t="shared" si="37"/>
        <v>0</v>
      </c>
      <c r="F62" s="8">
        <f t="shared" si="37"/>
        <v>0.99009900990099009</v>
      </c>
      <c r="G62" s="8">
        <f t="shared" si="37"/>
        <v>0</v>
      </c>
      <c r="H62" s="8">
        <f>I62</f>
        <v>0</v>
      </c>
      <c r="I62" s="15"/>
    </row>
    <row r="63" spans="1:9" ht="18" customHeight="1" x14ac:dyDescent="0.35">
      <c r="A63" s="68">
        <v>2</v>
      </c>
      <c r="B63" s="29" t="s">
        <v>49</v>
      </c>
      <c r="C63" s="5">
        <f>C65+C67+C69</f>
        <v>487</v>
      </c>
      <c r="D63" s="5">
        <f t="shared" ref="D63:H63" si="38">D65+D67+D69</f>
        <v>88</v>
      </c>
      <c r="E63" s="5">
        <f t="shared" si="38"/>
        <v>103</v>
      </c>
      <c r="F63" s="5">
        <f t="shared" si="38"/>
        <v>101</v>
      </c>
      <c r="G63" s="5">
        <f t="shared" si="38"/>
        <v>94</v>
      </c>
      <c r="H63" s="5">
        <f t="shared" si="38"/>
        <v>101</v>
      </c>
      <c r="I63" s="15"/>
    </row>
    <row r="64" spans="1:9" ht="18" customHeight="1" x14ac:dyDescent="0.35">
      <c r="A64" s="85"/>
      <c r="B64" s="31" t="s">
        <v>14</v>
      </c>
      <c r="C64" s="6">
        <f>C63/C63*100</f>
        <v>100</v>
      </c>
      <c r="D64" s="6">
        <f t="shared" ref="D64:H64" si="39">D63/D63*100</f>
        <v>100</v>
      </c>
      <c r="E64" s="6">
        <f t="shared" si="39"/>
        <v>100</v>
      </c>
      <c r="F64" s="6">
        <f t="shared" si="39"/>
        <v>100</v>
      </c>
      <c r="G64" s="6">
        <f t="shared" si="39"/>
        <v>100</v>
      </c>
      <c r="H64" s="6">
        <f t="shared" si="39"/>
        <v>100</v>
      </c>
      <c r="I64" s="15"/>
    </row>
    <row r="65" spans="1:9" ht="18" customHeight="1" x14ac:dyDescent="0.35">
      <c r="A65" s="85"/>
      <c r="B65" s="34" t="s">
        <v>17</v>
      </c>
      <c r="C65" s="9">
        <f>D65+E65+F65+G65+H65</f>
        <v>271</v>
      </c>
      <c r="D65" s="9">
        <v>54</v>
      </c>
      <c r="E65" s="9">
        <v>53</v>
      </c>
      <c r="F65" s="9">
        <v>49</v>
      </c>
      <c r="G65" s="9">
        <v>48</v>
      </c>
      <c r="H65" s="9">
        <v>67</v>
      </c>
      <c r="I65" s="15"/>
    </row>
    <row r="66" spans="1:9" ht="18" customHeight="1" x14ac:dyDescent="0.35">
      <c r="A66" s="85"/>
      <c r="B66" s="31" t="s">
        <v>14</v>
      </c>
      <c r="C66" s="7">
        <f>C65/C63*100</f>
        <v>55.646817248459953</v>
      </c>
      <c r="D66" s="7">
        <f t="shared" ref="D66:E66" si="40">D65/D63*100</f>
        <v>61.363636363636367</v>
      </c>
      <c r="E66" s="7">
        <f t="shared" si="40"/>
        <v>51.456310679611647</v>
      </c>
      <c r="F66" s="7">
        <f>F65/F63*100</f>
        <v>48.514851485148512</v>
      </c>
      <c r="G66" s="7">
        <f t="shared" ref="G66:H66" si="41">G65/G63*100</f>
        <v>51.063829787234042</v>
      </c>
      <c r="H66" s="7">
        <f t="shared" si="41"/>
        <v>66.336633663366342</v>
      </c>
      <c r="I66" s="15"/>
    </row>
    <row r="67" spans="1:9" ht="17.25" customHeight="1" x14ac:dyDescent="0.35">
      <c r="A67" s="85"/>
      <c r="B67" s="34" t="s">
        <v>18</v>
      </c>
      <c r="C67" s="9">
        <f>D67+E67+F67+G67+H67</f>
        <v>215</v>
      </c>
      <c r="D67" s="9">
        <v>33</v>
      </c>
      <c r="E67" s="9">
        <v>50</v>
      </c>
      <c r="F67" s="9">
        <v>52</v>
      </c>
      <c r="G67" s="9">
        <v>46</v>
      </c>
      <c r="H67" s="9">
        <v>34</v>
      </c>
      <c r="I67" s="15"/>
    </row>
    <row r="68" spans="1:9" x14ac:dyDescent="0.35">
      <c r="A68" s="85"/>
      <c r="B68" s="31" t="s">
        <v>14</v>
      </c>
      <c r="C68" s="7">
        <f>C67/C63*100</f>
        <v>44.147843942505133</v>
      </c>
      <c r="D68" s="7">
        <f t="shared" ref="D68:H68" si="42">D67/D63*100</f>
        <v>37.5</v>
      </c>
      <c r="E68" s="7">
        <f t="shared" si="42"/>
        <v>48.543689320388353</v>
      </c>
      <c r="F68" s="7">
        <f t="shared" si="42"/>
        <v>51.485148514851488</v>
      </c>
      <c r="G68" s="7">
        <f t="shared" si="42"/>
        <v>48.936170212765958</v>
      </c>
      <c r="H68" s="7">
        <f t="shared" si="42"/>
        <v>33.663366336633665</v>
      </c>
      <c r="I68" s="15"/>
    </row>
    <row r="69" spans="1:9" x14ac:dyDescent="0.35">
      <c r="A69" s="85"/>
      <c r="B69" s="34" t="s">
        <v>58</v>
      </c>
      <c r="C69" s="9">
        <f xml:space="preserve"> SUM(D69:H69)</f>
        <v>1</v>
      </c>
      <c r="D69" s="9">
        <v>1</v>
      </c>
      <c r="E69" s="9"/>
      <c r="F69" s="9"/>
      <c r="G69" s="9"/>
      <c r="H69" s="9">
        <f t="shared" ref="H69" si="43" xml:space="preserve"> SUM(I69:M69)</f>
        <v>0</v>
      </c>
      <c r="I69" s="15"/>
    </row>
    <row r="70" spans="1:9" ht="16" thickBot="1" x14ac:dyDescent="0.4">
      <c r="A70" s="69"/>
      <c r="B70" s="37" t="s">
        <v>14</v>
      </c>
      <c r="C70" s="8">
        <f>C69/C63*100</f>
        <v>0.20533880903490762</v>
      </c>
      <c r="D70" s="8">
        <f t="shared" ref="D70:G70" si="44">D69/D63*100</f>
        <v>1.1363636363636365</v>
      </c>
      <c r="E70" s="8">
        <f t="shared" si="44"/>
        <v>0</v>
      </c>
      <c r="F70" s="8">
        <f t="shared" si="44"/>
        <v>0</v>
      </c>
      <c r="G70" s="8">
        <f t="shared" si="44"/>
        <v>0</v>
      </c>
      <c r="H70" s="8">
        <f>I70</f>
        <v>0</v>
      </c>
      <c r="I70" s="15"/>
    </row>
    <row r="71" spans="1:9" ht="18" customHeight="1" x14ac:dyDescent="0.35">
      <c r="A71" s="68">
        <v>3</v>
      </c>
      <c r="B71" s="29" t="s">
        <v>50</v>
      </c>
      <c r="C71" s="5">
        <f>C73+C75+C77</f>
        <v>487</v>
      </c>
      <c r="D71" s="5">
        <f t="shared" ref="D71:H71" si="45">D73+D75+D77</f>
        <v>88</v>
      </c>
      <c r="E71" s="5">
        <f t="shared" si="45"/>
        <v>103</v>
      </c>
      <c r="F71" s="5">
        <f t="shared" si="45"/>
        <v>101</v>
      </c>
      <c r="G71" s="5">
        <f t="shared" si="45"/>
        <v>94</v>
      </c>
      <c r="H71" s="5">
        <f t="shared" si="45"/>
        <v>101</v>
      </c>
      <c r="I71" s="15"/>
    </row>
    <row r="72" spans="1:9" ht="18" customHeight="1" x14ac:dyDescent="0.35">
      <c r="A72" s="85"/>
      <c r="B72" s="31" t="s">
        <v>14</v>
      </c>
      <c r="C72" s="6">
        <f>C71/C71*100</f>
        <v>100</v>
      </c>
      <c r="D72" s="6">
        <f t="shared" ref="D72:H72" si="46">D71/D71*100</f>
        <v>100</v>
      </c>
      <c r="E72" s="6">
        <f t="shared" si="46"/>
        <v>100</v>
      </c>
      <c r="F72" s="6">
        <f t="shared" si="46"/>
        <v>100</v>
      </c>
      <c r="G72" s="6">
        <f t="shared" si="46"/>
        <v>100</v>
      </c>
      <c r="H72" s="6">
        <f t="shared" si="46"/>
        <v>100</v>
      </c>
      <c r="I72" s="15"/>
    </row>
    <row r="73" spans="1:9" ht="18" customHeight="1" x14ac:dyDescent="0.35">
      <c r="A73" s="85"/>
      <c r="B73" s="34" t="s">
        <v>17</v>
      </c>
      <c r="C73" s="9">
        <f>D73+E73+F73+G73+H73</f>
        <v>245</v>
      </c>
      <c r="D73" s="9">
        <v>49</v>
      </c>
      <c r="E73" s="9">
        <v>53</v>
      </c>
      <c r="F73" s="9">
        <v>48</v>
      </c>
      <c r="G73" s="9">
        <v>37</v>
      </c>
      <c r="H73" s="9">
        <v>58</v>
      </c>
      <c r="I73" s="15"/>
    </row>
    <row r="74" spans="1:9" ht="18" customHeight="1" x14ac:dyDescent="0.35">
      <c r="A74" s="85"/>
      <c r="B74" s="31" t="s">
        <v>14</v>
      </c>
      <c r="C74" s="7">
        <f>C73/C71*100</f>
        <v>50.308008213552355</v>
      </c>
      <c r="D74" s="7">
        <f t="shared" ref="D74:E74" si="47">D73/D71*100</f>
        <v>55.68181818181818</v>
      </c>
      <c r="E74" s="7">
        <f t="shared" si="47"/>
        <v>51.456310679611647</v>
      </c>
      <c r="F74" s="7">
        <f>F73/F71*100</f>
        <v>47.524752475247524</v>
      </c>
      <c r="G74" s="7">
        <f t="shared" ref="G74:H74" si="48">G73/G71*100</f>
        <v>39.361702127659576</v>
      </c>
      <c r="H74" s="7">
        <f t="shared" si="48"/>
        <v>57.42574257425742</v>
      </c>
      <c r="I74" s="15"/>
    </row>
    <row r="75" spans="1:9" ht="18" customHeight="1" x14ac:dyDescent="0.35">
      <c r="A75" s="85"/>
      <c r="B75" s="34" t="s">
        <v>18</v>
      </c>
      <c r="C75" s="9">
        <f>D75+E75+F75+G75+H75</f>
        <v>238</v>
      </c>
      <c r="D75" s="9">
        <v>36</v>
      </c>
      <c r="E75" s="9">
        <v>50</v>
      </c>
      <c r="F75" s="9">
        <v>52</v>
      </c>
      <c r="G75" s="9">
        <v>57</v>
      </c>
      <c r="H75" s="9">
        <v>43</v>
      </c>
      <c r="I75" s="15"/>
    </row>
    <row r="76" spans="1:9" ht="17.25" customHeight="1" x14ac:dyDescent="0.35">
      <c r="A76" s="85"/>
      <c r="B76" s="31" t="s">
        <v>14</v>
      </c>
      <c r="C76" s="7">
        <f>C75/C71*100</f>
        <v>48.870636550308014</v>
      </c>
      <c r="D76" s="7">
        <f t="shared" ref="D76:H76" si="49">D75/D71*100</f>
        <v>40.909090909090914</v>
      </c>
      <c r="E76" s="7">
        <f t="shared" si="49"/>
        <v>48.543689320388353</v>
      </c>
      <c r="F76" s="7">
        <f t="shared" si="49"/>
        <v>51.485148514851488</v>
      </c>
      <c r="G76" s="7">
        <f t="shared" si="49"/>
        <v>60.638297872340431</v>
      </c>
      <c r="H76" s="7">
        <f t="shared" si="49"/>
        <v>42.574257425742573</v>
      </c>
      <c r="I76" s="15"/>
    </row>
    <row r="77" spans="1:9" x14ac:dyDescent="0.35">
      <c r="A77" s="85"/>
      <c r="B77" s="34" t="s">
        <v>58</v>
      </c>
      <c r="C77" s="9">
        <f xml:space="preserve"> SUM(D77:H77)</f>
        <v>4</v>
      </c>
      <c r="D77" s="9">
        <v>3</v>
      </c>
      <c r="E77" s="9"/>
      <c r="F77" s="9">
        <v>1</v>
      </c>
      <c r="G77" s="9"/>
      <c r="H77" s="9"/>
      <c r="I77" s="15"/>
    </row>
    <row r="78" spans="1:9" x14ac:dyDescent="0.35">
      <c r="A78" s="85"/>
      <c r="B78" s="37" t="s">
        <v>14</v>
      </c>
      <c r="C78" s="8">
        <f>C77/C71*100</f>
        <v>0.82135523613963046</v>
      </c>
      <c r="D78" s="8">
        <f t="shared" ref="D78:G78" si="50">D77/D71*100</f>
        <v>3.4090909090909087</v>
      </c>
      <c r="E78" s="8">
        <f t="shared" si="50"/>
        <v>0</v>
      </c>
      <c r="F78" s="62">
        <f>F77/F71*100</f>
        <v>0.99009900990099009</v>
      </c>
      <c r="G78" s="8">
        <f t="shared" si="50"/>
        <v>0</v>
      </c>
      <c r="H78" s="8">
        <f>I78</f>
        <v>0</v>
      </c>
      <c r="I78" s="15"/>
    </row>
    <row r="79" spans="1:9" x14ac:dyDescent="0.35">
      <c r="A79" s="93" t="s">
        <v>56</v>
      </c>
      <c r="B79" s="94"/>
      <c r="C79" s="94"/>
      <c r="D79" s="94"/>
      <c r="E79" s="94"/>
      <c r="F79" s="94"/>
      <c r="G79" s="94"/>
      <c r="H79" s="95"/>
      <c r="I79" s="15"/>
    </row>
    <row r="80" spans="1:9" x14ac:dyDescent="0.35">
      <c r="B80" s="29" t="s">
        <v>57</v>
      </c>
      <c r="C80" s="5">
        <f>C82+C84+C86</f>
        <v>292</v>
      </c>
      <c r="D80" s="5">
        <f t="shared" ref="D80:H80" si="51">D82+D84+D86</f>
        <v>88</v>
      </c>
      <c r="E80" s="5">
        <f t="shared" si="51"/>
        <v>103</v>
      </c>
      <c r="F80" s="5">
        <f t="shared" si="51"/>
        <v>101</v>
      </c>
      <c r="G80" s="5">
        <f t="shared" si="51"/>
        <v>0</v>
      </c>
      <c r="H80" s="5">
        <f t="shared" si="51"/>
        <v>0</v>
      </c>
      <c r="I80" s="15"/>
    </row>
    <row r="81" spans="1:9" x14ac:dyDescent="0.35">
      <c r="B81" s="31" t="s">
        <v>14</v>
      </c>
      <c r="C81" s="6">
        <f>C80/C80*100</f>
        <v>100</v>
      </c>
      <c r="D81" s="6">
        <f t="shared" ref="D81:F81" si="52">D80/D80*100</f>
        <v>100</v>
      </c>
      <c r="E81" s="6">
        <f t="shared" si="52"/>
        <v>100</v>
      </c>
      <c r="F81" s="6">
        <f t="shared" si="52"/>
        <v>100</v>
      </c>
      <c r="G81" s="6"/>
      <c r="H81" s="6"/>
      <c r="I81" s="15"/>
    </row>
    <row r="82" spans="1:9" x14ac:dyDescent="0.35">
      <c r="B82" s="34" t="s">
        <v>17</v>
      </c>
      <c r="C82" s="9">
        <f>D82+E82+F82+G82+H82</f>
        <v>151</v>
      </c>
      <c r="D82" s="9">
        <v>51</v>
      </c>
      <c r="E82" s="9">
        <v>55</v>
      </c>
      <c r="F82" s="9">
        <v>45</v>
      </c>
      <c r="G82" s="9"/>
      <c r="H82" s="9"/>
      <c r="I82" s="15"/>
    </row>
    <row r="83" spans="1:9" x14ac:dyDescent="0.35">
      <c r="B83" s="31" t="s">
        <v>14</v>
      </c>
      <c r="C83" s="7">
        <f>C82/C80*100</f>
        <v>51.712328767123282</v>
      </c>
      <c r="D83" s="7">
        <f t="shared" ref="D83:F83" si="53">D82/D80*100</f>
        <v>57.95454545454546</v>
      </c>
      <c r="E83" s="7">
        <f t="shared" si="53"/>
        <v>53.398058252427184</v>
      </c>
      <c r="F83" s="7">
        <f t="shared" si="53"/>
        <v>44.554455445544555</v>
      </c>
      <c r="G83" s="7"/>
      <c r="H83" s="7"/>
      <c r="I83" s="15"/>
    </row>
    <row r="84" spans="1:9" x14ac:dyDescent="0.35">
      <c r="B84" s="34" t="s">
        <v>18</v>
      </c>
      <c r="C84" s="9">
        <f>D84+E84+F84+G84+H84</f>
        <v>133</v>
      </c>
      <c r="D84" s="9">
        <v>32</v>
      </c>
      <c r="E84" s="9">
        <v>46</v>
      </c>
      <c r="F84" s="9">
        <v>55</v>
      </c>
      <c r="G84" s="9"/>
      <c r="H84" s="9"/>
      <c r="I84" s="15"/>
    </row>
    <row r="85" spans="1:9" x14ac:dyDescent="0.35">
      <c r="B85" s="31" t="s">
        <v>14</v>
      </c>
      <c r="C85" s="7">
        <f>C84/C80*100</f>
        <v>45.547945205479451</v>
      </c>
      <c r="D85" s="7">
        <f t="shared" ref="D85:F85" si="54">D84/D80*100</f>
        <v>36.363636363636367</v>
      </c>
      <c r="E85" s="7">
        <f t="shared" si="54"/>
        <v>44.660194174757287</v>
      </c>
      <c r="F85" s="7">
        <f t="shared" si="54"/>
        <v>54.455445544554458</v>
      </c>
      <c r="G85" s="7"/>
      <c r="H85" s="7"/>
      <c r="I85" s="15"/>
    </row>
    <row r="86" spans="1:9" x14ac:dyDescent="0.35">
      <c r="B86" s="34" t="s">
        <v>58</v>
      </c>
      <c r="C86" s="9">
        <f>D86+E86+F86+G86+H86</f>
        <v>8</v>
      </c>
      <c r="D86" s="9">
        <v>5</v>
      </c>
      <c r="E86" s="9">
        <v>2</v>
      </c>
      <c r="F86" s="9">
        <v>1</v>
      </c>
      <c r="G86" s="9"/>
      <c r="H86" s="9"/>
      <c r="I86" s="15"/>
    </row>
    <row r="87" spans="1:9" x14ac:dyDescent="0.35">
      <c r="B87" s="37" t="s">
        <v>14</v>
      </c>
      <c r="C87" s="8">
        <f>C86/C80*100</f>
        <v>2.7397260273972601</v>
      </c>
      <c r="D87" s="8">
        <f t="shared" ref="D87:F87" si="55">D86/D80*100</f>
        <v>5.6818181818181817</v>
      </c>
      <c r="E87" s="8">
        <f t="shared" si="55"/>
        <v>1.9417475728155338</v>
      </c>
      <c r="F87" s="8">
        <f t="shared" si="55"/>
        <v>0.99009900990099009</v>
      </c>
      <c r="G87" s="8"/>
      <c r="H87" s="8"/>
      <c r="I87" s="15"/>
    </row>
    <row r="88" spans="1:9" x14ac:dyDescent="0.35">
      <c r="A88" s="53"/>
      <c r="B88" s="29" t="s">
        <v>59</v>
      </c>
      <c r="C88" s="5">
        <f>C90+C92+C94</f>
        <v>292</v>
      </c>
      <c r="D88" s="5">
        <f t="shared" ref="D88:F88" si="56">D90+D92+D94</f>
        <v>88</v>
      </c>
      <c r="E88" s="5">
        <f t="shared" si="56"/>
        <v>103</v>
      </c>
      <c r="F88" s="5">
        <f t="shared" si="56"/>
        <v>101</v>
      </c>
      <c r="G88" s="5"/>
      <c r="H88" s="5"/>
      <c r="I88" s="15"/>
    </row>
    <row r="89" spans="1:9" x14ac:dyDescent="0.35">
      <c r="A89" s="53"/>
      <c r="B89" s="31" t="s">
        <v>14</v>
      </c>
      <c r="C89" s="6">
        <f>C88/C88*100</f>
        <v>100</v>
      </c>
      <c r="D89" s="6">
        <f t="shared" ref="D89:F89" si="57">D88/D88*100</f>
        <v>100</v>
      </c>
      <c r="E89" s="6">
        <f t="shared" si="57"/>
        <v>100</v>
      </c>
      <c r="F89" s="6">
        <f t="shared" si="57"/>
        <v>100</v>
      </c>
      <c r="G89" s="6"/>
      <c r="H89" s="6"/>
      <c r="I89" s="15"/>
    </row>
    <row r="90" spans="1:9" x14ac:dyDescent="0.35">
      <c r="A90" s="53"/>
      <c r="B90" s="34" t="s">
        <v>17</v>
      </c>
      <c r="C90" s="9">
        <f>D90+E90+F90+G90+H90</f>
        <v>162</v>
      </c>
      <c r="D90" s="9">
        <v>57</v>
      </c>
      <c r="E90" s="9">
        <v>59</v>
      </c>
      <c r="F90" s="9">
        <v>46</v>
      </c>
      <c r="G90" s="9"/>
      <c r="H90" s="9"/>
      <c r="I90" s="15"/>
    </row>
    <row r="91" spans="1:9" x14ac:dyDescent="0.35">
      <c r="A91" s="53"/>
      <c r="B91" s="31" t="s">
        <v>14</v>
      </c>
      <c r="C91" s="7">
        <f>C90/C88*100</f>
        <v>55.479452054794521</v>
      </c>
      <c r="D91" s="7">
        <f t="shared" ref="D91:F91" si="58">D90/D88*100</f>
        <v>64.772727272727266</v>
      </c>
      <c r="E91" s="7">
        <f t="shared" si="58"/>
        <v>57.28155339805825</v>
      </c>
      <c r="F91" s="7">
        <f t="shared" si="58"/>
        <v>45.544554455445549</v>
      </c>
      <c r="G91" s="7"/>
      <c r="H91" s="7"/>
      <c r="I91" s="15"/>
    </row>
    <row r="92" spans="1:9" x14ac:dyDescent="0.35">
      <c r="A92" s="53"/>
      <c r="B92" s="34" t="s">
        <v>18</v>
      </c>
      <c r="C92" s="9">
        <f>D92+E92+F92+G92+H92</f>
        <v>125</v>
      </c>
      <c r="D92" s="9">
        <v>27</v>
      </c>
      <c r="E92" s="9">
        <v>44</v>
      </c>
      <c r="F92" s="9">
        <v>54</v>
      </c>
      <c r="G92" s="9"/>
      <c r="H92" s="9"/>
      <c r="I92" s="15"/>
    </row>
    <row r="93" spans="1:9" x14ac:dyDescent="0.35">
      <c r="A93" s="53"/>
      <c r="B93" s="31" t="s">
        <v>14</v>
      </c>
      <c r="C93" s="7">
        <f>C92/C88*100</f>
        <v>42.80821917808219</v>
      </c>
      <c r="D93" s="7">
        <f t="shared" ref="D93:F93" si="59">D92/D88*100</f>
        <v>30.681818181818183</v>
      </c>
      <c r="E93" s="7">
        <f t="shared" si="59"/>
        <v>42.718446601941743</v>
      </c>
      <c r="F93" s="7">
        <f t="shared" si="59"/>
        <v>53.46534653465347</v>
      </c>
      <c r="G93" s="7"/>
      <c r="H93" s="7"/>
      <c r="I93" s="15"/>
    </row>
    <row r="94" spans="1:9" x14ac:dyDescent="0.35">
      <c r="A94" s="53"/>
      <c r="B94" s="34" t="s">
        <v>58</v>
      </c>
      <c r="C94" s="9">
        <f>D94+E94+F94+G94+H94</f>
        <v>5</v>
      </c>
      <c r="D94" s="9">
        <v>4</v>
      </c>
      <c r="E94" s="9"/>
      <c r="F94" s="9">
        <v>1</v>
      </c>
      <c r="G94" s="9"/>
      <c r="H94" s="9"/>
      <c r="I94" s="15"/>
    </row>
    <row r="95" spans="1:9" x14ac:dyDescent="0.35">
      <c r="A95" s="53"/>
      <c r="B95" s="37" t="s">
        <v>14</v>
      </c>
      <c r="C95" s="8">
        <f>C94/C88*100</f>
        <v>1.7123287671232876</v>
      </c>
      <c r="D95" s="8">
        <f t="shared" ref="D95:F95" si="60">D94/D88*100</f>
        <v>4.5454545454545459</v>
      </c>
      <c r="E95" s="8">
        <f t="shared" si="60"/>
        <v>0</v>
      </c>
      <c r="F95" s="8">
        <f t="shared" si="60"/>
        <v>0.99009900990099009</v>
      </c>
      <c r="G95" s="8"/>
      <c r="H95" s="8"/>
      <c r="I95" s="15"/>
    </row>
    <row r="96" spans="1:9" x14ac:dyDescent="0.35">
      <c r="A96" s="53"/>
      <c r="B96" s="29" t="s">
        <v>29</v>
      </c>
      <c r="C96" s="5">
        <f>C98+C100+C102</f>
        <v>101</v>
      </c>
      <c r="D96" s="5">
        <f t="shared" ref="D96:F96" si="61">D98+D100+D102</f>
        <v>0</v>
      </c>
      <c r="E96" s="5">
        <f t="shared" si="61"/>
        <v>0</v>
      </c>
      <c r="F96" s="5">
        <f t="shared" si="61"/>
        <v>101</v>
      </c>
      <c r="G96" s="5"/>
      <c r="H96" s="5"/>
      <c r="I96" s="15"/>
    </row>
    <row r="97" spans="1:9" x14ac:dyDescent="0.35">
      <c r="A97" s="53"/>
      <c r="B97" s="31" t="s">
        <v>14</v>
      </c>
      <c r="C97" s="6">
        <f>C96/C96*100</f>
        <v>100</v>
      </c>
      <c r="D97" s="6"/>
      <c r="E97" s="6"/>
      <c r="F97" s="6">
        <f t="shared" ref="F97" si="62">F96/F96*100</f>
        <v>100</v>
      </c>
      <c r="G97" s="6"/>
      <c r="H97" s="6"/>
      <c r="I97" s="15"/>
    </row>
    <row r="98" spans="1:9" x14ac:dyDescent="0.35">
      <c r="A98" s="53"/>
      <c r="B98" s="34" t="s">
        <v>17</v>
      </c>
      <c r="C98" s="9">
        <f>D98+E98+F98+G98+H98</f>
        <v>54</v>
      </c>
      <c r="D98" s="9"/>
      <c r="E98" s="9"/>
      <c r="F98" s="9">
        <v>54</v>
      </c>
      <c r="G98" s="9"/>
      <c r="H98" s="9"/>
      <c r="I98" s="15"/>
    </row>
    <row r="99" spans="1:9" x14ac:dyDescent="0.35">
      <c r="A99" s="53"/>
      <c r="B99" s="31" t="s">
        <v>14</v>
      </c>
      <c r="C99" s="7">
        <f>C98/C96*100</f>
        <v>53.46534653465347</v>
      </c>
      <c r="D99" s="7"/>
      <c r="E99" s="7"/>
      <c r="F99" s="7">
        <f t="shared" ref="F99" si="63">F98/F96*100</f>
        <v>53.46534653465347</v>
      </c>
      <c r="G99" s="7"/>
      <c r="H99" s="7"/>
      <c r="I99" s="15"/>
    </row>
    <row r="100" spans="1:9" x14ac:dyDescent="0.35">
      <c r="A100" s="53"/>
      <c r="B100" s="34" t="s">
        <v>18</v>
      </c>
      <c r="C100" s="9">
        <f>D100+E100+F100+G100+H100</f>
        <v>47</v>
      </c>
      <c r="D100" s="9"/>
      <c r="E100" s="9"/>
      <c r="F100" s="9">
        <v>47</v>
      </c>
      <c r="G100" s="9"/>
      <c r="H100" s="9"/>
      <c r="I100" s="15"/>
    </row>
    <row r="101" spans="1:9" x14ac:dyDescent="0.35">
      <c r="A101" s="53"/>
      <c r="B101" s="31" t="s">
        <v>14</v>
      </c>
      <c r="C101" s="7">
        <f>C100/C96*100</f>
        <v>46.534653465346537</v>
      </c>
      <c r="D101" s="7"/>
      <c r="E101" s="7"/>
      <c r="F101" s="7">
        <f t="shared" ref="F101" si="64">F100/F96*100</f>
        <v>46.534653465346537</v>
      </c>
      <c r="G101" s="7"/>
      <c r="H101" s="7"/>
      <c r="I101" s="15"/>
    </row>
    <row r="102" spans="1:9" x14ac:dyDescent="0.35">
      <c r="A102" s="53"/>
      <c r="B102" s="34" t="s">
        <v>58</v>
      </c>
      <c r="C102" s="9">
        <f>D102+E102+F102+G102+H102</f>
        <v>0</v>
      </c>
      <c r="D102" s="9"/>
      <c r="E102" s="9"/>
      <c r="F102" s="9">
        <v>0</v>
      </c>
      <c r="G102" s="9"/>
      <c r="H102" s="9"/>
      <c r="I102" s="15"/>
    </row>
    <row r="103" spans="1:9" x14ac:dyDescent="0.35">
      <c r="A103" s="53"/>
      <c r="B103" s="37" t="s">
        <v>14</v>
      </c>
      <c r="C103" s="8">
        <f>C102/C96*100</f>
        <v>0</v>
      </c>
      <c r="D103" s="8"/>
      <c r="E103" s="8"/>
      <c r="F103" s="8">
        <f t="shared" ref="F103" si="65">F102/F96*100</f>
        <v>0</v>
      </c>
      <c r="G103" s="8"/>
      <c r="H103" s="8"/>
      <c r="I103" s="15"/>
    </row>
    <row r="104" spans="1:9" x14ac:dyDescent="0.35">
      <c r="A104" s="53"/>
      <c r="B104" s="29" t="s">
        <v>36</v>
      </c>
      <c r="C104" s="5">
        <f>C106+C108+C110</f>
        <v>292</v>
      </c>
      <c r="D104" s="5">
        <f t="shared" ref="D104:F104" si="66">D106+D108+D110</f>
        <v>88</v>
      </c>
      <c r="E104" s="5">
        <f t="shared" si="66"/>
        <v>103</v>
      </c>
      <c r="F104" s="5">
        <f t="shared" si="66"/>
        <v>101</v>
      </c>
      <c r="G104" s="5"/>
      <c r="H104" s="5"/>
      <c r="I104" s="15"/>
    </row>
    <row r="105" spans="1:9" x14ac:dyDescent="0.35">
      <c r="A105" s="53"/>
      <c r="B105" s="31" t="s">
        <v>14</v>
      </c>
      <c r="C105" s="6">
        <f>C104/C104*100</f>
        <v>100</v>
      </c>
      <c r="D105" s="6">
        <f t="shared" ref="D105:F105" si="67">D104/D104*100</f>
        <v>100</v>
      </c>
      <c r="E105" s="6">
        <f t="shared" si="67"/>
        <v>100</v>
      </c>
      <c r="F105" s="6">
        <f t="shared" si="67"/>
        <v>100</v>
      </c>
      <c r="G105" s="6"/>
      <c r="H105" s="6"/>
      <c r="I105" s="15"/>
    </row>
    <row r="106" spans="1:9" x14ac:dyDescent="0.35">
      <c r="A106" s="53"/>
      <c r="B106" s="34" t="s">
        <v>17</v>
      </c>
      <c r="C106" s="9">
        <f>D106+E106+F106+G106+H106</f>
        <v>157</v>
      </c>
      <c r="D106" s="9">
        <v>52</v>
      </c>
      <c r="E106" s="9">
        <v>56</v>
      </c>
      <c r="F106" s="9">
        <v>49</v>
      </c>
      <c r="G106" s="9"/>
      <c r="H106" s="9"/>
      <c r="I106" s="15"/>
    </row>
    <row r="107" spans="1:9" x14ac:dyDescent="0.35">
      <c r="A107" s="53"/>
      <c r="B107" s="31" t="s">
        <v>14</v>
      </c>
      <c r="C107" s="7">
        <f>C106/C104*100</f>
        <v>53.767123287671239</v>
      </c>
      <c r="D107" s="7">
        <f t="shared" ref="D107:F107" si="68">D106/D104*100</f>
        <v>59.090909090909093</v>
      </c>
      <c r="E107" s="7">
        <f t="shared" si="68"/>
        <v>54.368932038834949</v>
      </c>
      <c r="F107" s="7">
        <f t="shared" si="68"/>
        <v>48.514851485148512</v>
      </c>
      <c r="G107" s="7"/>
      <c r="H107" s="7"/>
      <c r="I107" s="15"/>
    </row>
    <row r="108" spans="1:9" x14ac:dyDescent="0.35">
      <c r="A108" s="53"/>
      <c r="B108" s="34" t="s">
        <v>18</v>
      </c>
      <c r="C108" s="9">
        <f>D108+E108+F108+G108+H108</f>
        <v>135</v>
      </c>
      <c r="D108" s="9">
        <v>36</v>
      </c>
      <c r="E108" s="9">
        <v>47</v>
      </c>
      <c r="F108" s="9">
        <v>52</v>
      </c>
      <c r="G108" s="9"/>
      <c r="H108" s="9"/>
      <c r="I108" s="15"/>
    </row>
    <row r="109" spans="1:9" x14ac:dyDescent="0.35">
      <c r="A109" s="53"/>
      <c r="B109" s="31" t="s">
        <v>14</v>
      </c>
      <c r="C109" s="7">
        <f>C108/C104*100</f>
        <v>46.232876712328768</v>
      </c>
      <c r="D109" s="7">
        <f t="shared" ref="D109:F109" si="69">D108/D104*100</f>
        <v>40.909090909090914</v>
      </c>
      <c r="E109" s="7">
        <f t="shared" si="69"/>
        <v>45.631067961165051</v>
      </c>
      <c r="F109" s="7">
        <f t="shared" si="69"/>
        <v>51.485148514851488</v>
      </c>
      <c r="G109" s="7"/>
      <c r="H109" s="7"/>
      <c r="I109" s="15"/>
    </row>
    <row r="110" spans="1:9" x14ac:dyDescent="0.35">
      <c r="A110" s="53"/>
      <c r="B110" s="34" t="s">
        <v>58</v>
      </c>
      <c r="C110" s="9">
        <f>D110+E110+F110+G110+H110</f>
        <v>0</v>
      </c>
      <c r="D110" s="9"/>
      <c r="E110" s="9"/>
      <c r="F110" s="9"/>
      <c r="G110" s="9"/>
      <c r="H110" s="9"/>
      <c r="I110" s="15"/>
    </row>
    <row r="111" spans="1:9" x14ac:dyDescent="0.35">
      <c r="A111" s="53"/>
      <c r="B111" s="37" t="s">
        <v>14</v>
      </c>
      <c r="C111" s="8">
        <f>C110/C104*100</f>
        <v>0</v>
      </c>
      <c r="D111" s="8">
        <f t="shared" ref="D111:F111" si="70">D110/D104*100</f>
        <v>0</v>
      </c>
      <c r="E111" s="8">
        <f t="shared" si="70"/>
        <v>0</v>
      </c>
      <c r="F111" s="8">
        <f t="shared" si="70"/>
        <v>0</v>
      </c>
      <c r="G111" s="8"/>
      <c r="H111" s="8"/>
      <c r="I111" s="15"/>
    </row>
    <row r="112" spans="1:9" x14ac:dyDescent="0.35">
      <c r="A112" s="53"/>
      <c r="B112" s="29" t="s">
        <v>60</v>
      </c>
      <c r="C112" s="5">
        <f>C114+C116+C118</f>
        <v>292</v>
      </c>
      <c r="D112" s="5">
        <f t="shared" ref="D112:F112" si="71">D114+D116+D118</f>
        <v>88</v>
      </c>
      <c r="E112" s="5">
        <f t="shared" si="71"/>
        <v>103</v>
      </c>
      <c r="F112" s="5">
        <f t="shared" si="71"/>
        <v>101</v>
      </c>
      <c r="G112" s="5"/>
      <c r="H112" s="5"/>
      <c r="I112" s="15"/>
    </row>
    <row r="113" spans="1:9" x14ac:dyDescent="0.35">
      <c r="A113" s="53"/>
      <c r="B113" s="31" t="s">
        <v>14</v>
      </c>
      <c r="C113" s="6">
        <f>C112/C112*100</f>
        <v>100</v>
      </c>
      <c r="D113" s="6">
        <f t="shared" ref="D113:F113" si="72">D112/D112*100</f>
        <v>100</v>
      </c>
      <c r="E113" s="6">
        <f t="shared" si="72"/>
        <v>100</v>
      </c>
      <c r="F113" s="6">
        <f t="shared" si="72"/>
        <v>100</v>
      </c>
      <c r="G113" s="6"/>
      <c r="H113" s="6"/>
      <c r="I113" s="15"/>
    </row>
    <row r="114" spans="1:9" x14ac:dyDescent="0.35">
      <c r="A114" s="53"/>
      <c r="B114" s="34" t="s">
        <v>17</v>
      </c>
      <c r="C114" s="9">
        <f>D114+E114+F114+G114+H114</f>
        <v>169</v>
      </c>
      <c r="D114" s="9">
        <v>53</v>
      </c>
      <c r="E114" s="9">
        <v>56</v>
      </c>
      <c r="F114" s="9">
        <v>60</v>
      </c>
      <c r="G114" s="9"/>
      <c r="H114" s="9"/>
      <c r="I114" s="15"/>
    </row>
    <row r="115" spans="1:9" x14ac:dyDescent="0.35">
      <c r="A115" s="53"/>
      <c r="B115" s="31" t="s">
        <v>14</v>
      </c>
      <c r="C115" s="7">
        <f>C114/C112*100</f>
        <v>57.87671232876712</v>
      </c>
      <c r="D115" s="7">
        <f t="shared" ref="D115:F115" si="73">D114/D112*100</f>
        <v>60.227272727272727</v>
      </c>
      <c r="E115" s="7">
        <f t="shared" si="73"/>
        <v>54.368932038834949</v>
      </c>
      <c r="F115" s="7">
        <f t="shared" si="73"/>
        <v>59.405940594059402</v>
      </c>
      <c r="G115" s="7"/>
      <c r="H115" s="7"/>
      <c r="I115" s="15"/>
    </row>
    <row r="116" spans="1:9" x14ac:dyDescent="0.35">
      <c r="A116" s="53"/>
      <c r="B116" s="34" t="s">
        <v>18</v>
      </c>
      <c r="C116" s="9">
        <f>D116+E116+F116+G116+H116</f>
        <v>123</v>
      </c>
      <c r="D116" s="9">
        <v>35</v>
      </c>
      <c r="E116" s="9">
        <v>47</v>
      </c>
      <c r="F116" s="9">
        <v>41</v>
      </c>
      <c r="G116" s="9"/>
      <c r="H116" s="9"/>
      <c r="I116" s="15"/>
    </row>
    <row r="117" spans="1:9" x14ac:dyDescent="0.35">
      <c r="A117" s="53"/>
      <c r="B117" s="31" t="s">
        <v>14</v>
      </c>
      <c r="C117" s="7">
        <f>C116/C112*100</f>
        <v>42.12328767123288</v>
      </c>
      <c r="D117" s="7">
        <f t="shared" ref="D117:F117" si="74">D116/D112*100</f>
        <v>39.772727272727273</v>
      </c>
      <c r="E117" s="7">
        <f t="shared" si="74"/>
        <v>45.631067961165051</v>
      </c>
      <c r="F117" s="7">
        <f t="shared" si="74"/>
        <v>40.594059405940598</v>
      </c>
      <c r="G117" s="7"/>
      <c r="H117" s="7"/>
      <c r="I117" s="15"/>
    </row>
    <row r="118" spans="1:9" x14ac:dyDescent="0.35">
      <c r="A118" s="53"/>
      <c r="B118" s="34" t="s">
        <v>58</v>
      </c>
      <c r="C118" s="9">
        <f>D118+E118+F118+G118+H118</f>
        <v>0</v>
      </c>
      <c r="D118" s="9"/>
      <c r="E118" s="9"/>
      <c r="F118" s="9"/>
      <c r="G118" s="9"/>
      <c r="H118" s="9"/>
      <c r="I118" s="15"/>
    </row>
    <row r="119" spans="1:9" ht="16" thickBot="1" x14ac:dyDescent="0.4">
      <c r="A119" s="53"/>
      <c r="B119" s="37" t="s">
        <v>14</v>
      </c>
      <c r="C119" s="8">
        <f>C118/C112*100</f>
        <v>0</v>
      </c>
      <c r="D119" s="8">
        <f t="shared" ref="D119:F119" si="75">D118/D112*100</f>
        <v>0</v>
      </c>
      <c r="E119" s="8">
        <f t="shared" si="75"/>
        <v>0</v>
      </c>
      <c r="F119" s="8">
        <f t="shared" si="75"/>
        <v>0</v>
      </c>
      <c r="G119" s="8"/>
      <c r="H119" s="8"/>
      <c r="I119" s="15"/>
    </row>
    <row r="120" spans="1:9" ht="18" customHeight="1" x14ac:dyDescent="0.35">
      <c r="A120" s="68">
        <v>3</v>
      </c>
      <c r="B120" s="29" t="s">
        <v>61</v>
      </c>
      <c r="C120" s="5">
        <f>C122+C124+C126</f>
        <v>292</v>
      </c>
      <c r="D120" s="5">
        <f t="shared" ref="D120:F120" si="76">D122+D124+D126</f>
        <v>88</v>
      </c>
      <c r="E120" s="5">
        <f t="shared" si="76"/>
        <v>103</v>
      </c>
      <c r="F120" s="5">
        <f t="shared" si="76"/>
        <v>101</v>
      </c>
      <c r="G120" s="5"/>
      <c r="H120" s="5"/>
      <c r="I120" s="15"/>
    </row>
    <row r="121" spans="1:9" ht="18" customHeight="1" x14ac:dyDescent="0.35">
      <c r="A121" s="85"/>
      <c r="B121" s="31" t="s">
        <v>14</v>
      </c>
      <c r="C121" s="6">
        <f>C120/C120*100</f>
        <v>100</v>
      </c>
      <c r="D121" s="6">
        <f t="shared" ref="D121:F121" si="77">D120/D120*100</f>
        <v>100</v>
      </c>
      <c r="E121" s="6">
        <f t="shared" si="77"/>
        <v>100</v>
      </c>
      <c r="F121" s="6">
        <f t="shared" si="77"/>
        <v>100</v>
      </c>
      <c r="G121" s="6"/>
      <c r="H121" s="6"/>
      <c r="I121" s="15"/>
    </row>
    <row r="122" spans="1:9" ht="18" customHeight="1" x14ac:dyDescent="0.35">
      <c r="A122" s="85"/>
      <c r="B122" s="34" t="s">
        <v>17</v>
      </c>
      <c r="C122" s="9">
        <f>D122+E122+F122+G122+H122</f>
        <v>153</v>
      </c>
      <c r="D122" s="9">
        <v>50</v>
      </c>
      <c r="E122" s="9">
        <v>52</v>
      </c>
      <c r="F122" s="9">
        <v>51</v>
      </c>
      <c r="G122" s="9"/>
      <c r="H122" s="9"/>
      <c r="I122" s="15"/>
    </row>
    <row r="123" spans="1:9" ht="18" customHeight="1" x14ac:dyDescent="0.35">
      <c r="A123" s="85"/>
      <c r="B123" s="31" t="s">
        <v>14</v>
      </c>
      <c r="C123" s="7">
        <f>C122/C120*100</f>
        <v>52.397260273972599</v>
      </c>
      <c r="D123" s="7">
        <f t="shared" ref="D123:F123" si="78">D122/D120*100</f>
        <v>56.81818181818182</v>
      </c>
      <c r="E123" s="7">
        <f t="shared" si="78"/>
        <v>50.485436893203882</v>
      </c>
      <c r="F123" s="7">
        <f t="shared" si="78"/>
        <v>50.495049504950494</v>
      </c>
      <c r="G123" s="7"/>
      <c r="H123" s="7"/>
      <c r="I123" s="15"/>
    </row>
    <row r="124" spans="1:9" ht="18" customHeight="1" x14ac:dyDescent="0.35">
      <c r="A124" s="85"/>
      <c r="B124" s="34" t="s">
        <v>18</v>
      </c>
      <c r="C124" s="9">
        <f>D124+E124+F124+G124+H124</f>
        <v>139</v>
      </c>
      <c r="D124" s="9">
        <v>38</v>
      </c>
      <c r="E124" s="9">
        <v>51</v>
      </c>
      <c r="F124" s="9">
        <v>50</v>
      </c>
      <c r="G124" s="9"/>
      <c r="H124" s="9"/>
      <c r="I124" s="15"/>
    </row>
    <row r="125" spans="1:9" ht="17.25" customHeight="1" x14ac:dyDescent="0.35">
      <c r="A125" s="85"/>
      <c r="B125" s="31" t="s">
        <v>14</v>
      </c>
      <c r="C125" s="7">
        <f>C124/C120*100</f>
        <v>47.602739726027401</v>
      </c>
      <c r="D125" s="7">
        <f t="shared" ref="D125:F125" si="79">D124/D120*100</f>
        <v>43.18181818181818</v>
      </c>
      <c r="E125" s="7">
        <f t="shared" si="79"/>
        <v>49.514563106796118</v>
      </c>
      <c r="F125" s="7">
        <f t="shared" si="79"/>
        <v>49.504950495049506</v>
      </c>
      <c r="G125" s="7"/>
      <c r="H125" s="7"/>
      <c r="I125" s="15"/>
    </row>
    <row r="126" spans="1:9" x14ac:dyDescent="0.35">
      <c r="A126" s="85"/>
      <c r="B126" s="34" t="s">
        <v>58</v>
      </c>
      <c r="C126" s="9">
        <f>D126+E126+F126+G126+H126</f>
        <v>0</v>
      </c>
      <c r="D126" s="9"/>
      <c r="E126" s="9"/>
      <c r="F126" s="9"/>
      <c r="G126" s="9"/>
      <c r="H126" s="9"/>
      <c r="I126" s="15"/>
    </row>
    <row r="127" spans="1:9" ht="16" thickBot="1" x14ac:dyDescent="0.4">
      <c r="A127" s="69"/>
      <c r="B127" s="37" t="s">
        <v>14</v>
      </c>
      <c r="C127" s="8">
        <f>C126/C120*100</f>
        <v>0</v>
      </c>
      <c r="D127" s="8">
        <f t="shared" ref="D127:F127" si="80">D126/D120*100</f>
        <v>0</v>
      </c>
      <c r="E127" s="8">
        <f t="shared" si="80"/>
        <v>0</v>
      </c>
      <c r="F127" s="8">
        <f t="shared" si="80"/>
        <v>0</v>
      </c>
      <c r="G127" s="8"/>
      <c r="H127" s="8"/>
      <c r="I127" s="15"/>
    </row>
    <row r="128" spans="1:9" ht="16" thickBot="1" x14ac:dyDescent="0.4">
      <c r="A128" s="39" t="s">
        <v>22</v>
      </c>
      <c r="B128" s="40" t="s">
        <v>35</v>
      </c>
      <c r="C128" s="5">
        <f>SUM(D128:H128)</f>
        <v>487</v>
      </c>
      <c r="D128" s="2">
        <f>D129</f>
        <v>88</v>
      </c>
      <c r="E128" s="2">
        <f t="shared" ref="E128:H128" si="81">E129</f>
        <v>103</v>
      </c>
      <c r="F128" s="2">
        <f t="shared" si="81"/>
        <v>101</v>
      </c>
      <c r="G128" s="2">
        <f t="shared" si="81"/>
        <v>94</v>
      </c>
      <c r="H128" s="2">
        <f t="shared" si="81"/>
        <v>101</v>
      </c>
      <c r="I128" s="15"/>
    </row>
    <row r="129" spans="1:9" ht="15" customHeight="1" x14ac:dyDescent="0.35">
      <c r="A129" s="77">
        <v>1</v>
      </c>
      <c r="B129" s="41" t="s">
        <v>23</v>
      </c>
      <c r="C129" s="5">
        <f>C131+C133+C135</f>
        <v>487</v>
      </c>
      <c r="D129" s="5">
        <f t="shared" ref="D129:H129" si="82">D131+D133+D135</f>
        <v>88</v>
      </c>
      <c r="E129" s="5">
        <f t="shared" si="82"/>
        <v>103</v>
      </c>
      <c r="F129" s="5">
        <f t="shared" si="82"/>
        <v>101</v>
      </c>
      <c r="G129" s="5">
        <f t="shared" si="82"/>
        <v>94</v>
      </c>
      <c r="H129" s="5">
        <f t="shared" si="82"/>
        <v>101</v>
      </c>
      <c r="I129" s="15"/>
    </row>
    <row r="130" spans="1:9" ht="15.75" customHeight="1" x14ac:dyDescent="0.35">
      <c r="A130" s="78"/>
      <c r="B130" s="42" t="s">
        <v>14</v>
      </c>
      <c r="C130" s="6">
        <f>C129/C129*100</f>
        <v>100</v>
      </c>
      <c r="D130" s="6">
        <f t="shared" ref="D130:H130" si="83">D129/D129*100</f>
        <v>100</v>
      </c>
      <c r="E130" s="6">
        <f t="shared" si="83"/>
        <v>100</v>
      </c>
      <c r="F130" s="6">
        <f t="shared" si="83"/>
        <v>100</v>
      </c>
      <c r="G130" s="6">
        <f t="shared" si="83"/>
        <v>100</v>
      </c>
      <c r="H130" s="6">
        <f t="shared" si="83"/>
        <v>100</v>
      </c>
      <c r="I130" s="15"/>
    </row>
    <row r="131" spans="1:9" x14ac:dyDescent="0.35">
      <c r="A131" s="78"/>
      <c r="B131" s="43" t="s">
        <v>24</v>
      </c>
      <c r="C131" s="9">
        <f>D131+E131+F131+G131+H131</f>
        <v>216</v>
      </c>
      <c r="D131" s="9">
        <v>51</v>
      </c>
      <c r="E131" s="9">
        <v>55</v>
      </c>
      <c r="F131" s="9">
        <v>35</v>
      </c>
      <c r="G131" s="9">
        <v>38</v>
      </c>
      <c r="H131" s="9">
        <v>37</v>
      </c>
      <c r="I131" s="15"/>
    </row>
    <row r="132" spans="1:9" x14ac:dyDescent="0.35">
      <c r="A132" s="78"/>
      <c r="B132" s="42" t="s">
        <v>14</v>
      </c>
      <c r="C132" s="7">
        <f t="shared" ref="C132:E132" si="84">C131/C129*100</f>
        <v>44.353182751540047</v>
      </c>
      <c r="D132" s="7">
        <f t="shared" si="84"/>
        <v>57.95454545454546</v>
      </c>
      <c r="E132" s="7">
        <f t="shared" si="84"/>
        <v>53.398058252427184</v>
      </c>
      <c r="F132" s="7">
        <f>F131/F129*100</f>
        <v>34.653465346534652</v>
      </c>
      <c r="G132" s="7">
        <f t="shared" ref="G132:H132" si="85">G131/G129*100</f>
        <v>40.425531914893611</v>
      </c>
      <c r="H132" s="7">
        <f t="shared" si="85"/>
        <v>36.633663366336634</v>
      </c>
      <c r="I132" s="15"/>
    </row>
    <row r="133" spans="1:9" ht="15.75" customHeight="1" x14ac:dyDescent="0.35">
      <c r="A133" s="78"/>
      <c r="B133" s="44" t="s">
        <v>25</v>
      </c>
      <c r="C133" s="9">
        <f t="shared" ref="C133:C135" si="86">D133+E133+F133+G133+H133</f>
        <v>262</v>
      </c>
      <c r="D133" s="9">
        <v>32</v>
      </c>
      <c r="E133" s="9">
        <v>46</v>
      </c>
      <c r="F133" s="9">
        <v>64</v>
      </c>
      <c r="G133" s="9">
        <v>56</v>
      </c>
      <c r="H133" s="9">
        <v>64</v>
      </c>
      <c r="I133" s="15"/>
    </row>
    <row r="134" spans="1:9" x14ac:dyDescent="0.35">
      <c r="A134" s="78"/>
      <c r="B134" s="42" t="s">
        <v>14</v>
      </c>
      <c r="C134" s="7">
        <f t="shared" ref="C134:H134" si="87">C133/C129*100</f>
        <v>53.798767967145785</v>
      </c>
      <c r="D134" s="7">
        <f t="shared" si="87"/>
        <v>36.363636363636367</v>
      </c>
      <c r="E134" s="7">
        <f t="shared" si="87"/>
        <v>44.660194174757287</v>
      </c>
      <c r="F134" s="7">
        <f t="shared" si="87"/>
        <v>63.366336633663366</v>
      </c>
      <c r="G134" s="7">
        <f t="shared" si="87"/>
        <v>59.574468085106382</v>
      </c>
      <c r="H134" s="7">
        <f t="shared" si="87"/>
        <v>63.366336633663366</v>
      </c>
      <c r="I134" s="15"/>
    </row>
    <row r="135" spans="1:9" ht="16.5" customHeight="1" x14ac:dyDescent="0.35">
      <c r="A135" s="78"/>
      <c r="B135" s="44" t="s">
        <v>26</v>
      </c>
      <c r="C135" s="9">
        <f t="shared" si="86"/>
        <v>9</v>
      </c>
      <c r="D135" s="9">
        <v>5</v>
      </c>
      <c r="E135" s="9">
        <v>2</v>
      </c>
      <c r="F135" s="9">
        <v>2</v>
      </c>
      <c r="G135" s="9"/>
      <c r="H135" s="9"/>
      <c r="I135" s="15"/>
    </row>
    <row r="136" spans="1:9" ht="16" thickBot="1" x14ac:dyDescent="0.4">
      <c r="A136" s="79"/>
      <c r="B136" s="45" t="s">
        <v>14</v>
      </c>
      <c r="C136" s="8">
        <f t="shared" ref="C136:G136" si="88">C135/C129*100</f>
        <v>1.8480492813141685</v>
      </c>
      <c r="D136" s="8">
        <f t="shared" si="88"/>
        <v>5.6818181818181817</v>
      </c>
      <c r="E136" s="8">
        <f t="shared" si="88"/>
        <v>1.9417475728155338</v>
      </c>
      <c r="F136" s="8">
        <f t="shared" si="88"/>
        <v>1.9801980198019802</v>
      </c>
      <c r="G136" s="8">
        <f t="shared" si="88"/>
        <v>0</v>
      </c>
      <c r="H136" s="8">
        <f>I136</f>
        <v>0</v>
      </c>
      <c r="I136" s="15"/>
    </row>
    <row r="137" spans="1:9" x14ac:dyDescent="0.35">
      <c r="A137" s="77">
        <v>2</v>
      </c>
      <c r="B137" s="41" t="s">
        <v>27</v>
      </c>
      <c r="C137" s="5">
        <f>C139+C141+C143</f>
        <v>487</v>
      </c>
      <c r="D137" s="5">
        <f t="shared" ref="D137:H137" si="89">D139+D141+D143</f>
        <v>88</v>
      </c>
      <c r="E137" s="5">
        <f t="shared" si="89"/>
        <v>103</v>
      </c>
      <c r="F137" s="5">
        <f t="shared" si="89"/>
        <v>101</v>
      </c>
      <c r="G137" s="5">
        <f t="shared" si="89"/>
        <v>94</v>
      </c>
      <c r="H137" s="5">
        <f t="shared" si="89"/>
        <v>101</v>
      </c>
    </row>
    <row r="138" spans="1:9" x14ac:dyDescent="0.35">
      <c r="A138" s="78"/>
      <c r="B138" s="42" t="s">
        <v>14</v>
      </c>
      <c r="C138" s="6">
        <f>C137/C137*100</f>
        <v>100</v>
      </c>
      <c r="D138" s="6">
        <f t="shared" ref="D138:H138" si="90">D137/D137*100</f>
        <v>100</v>
      </c>
      <c r="E138" s="6">
        <f t="shared" si="90"/>
        <v>100</v>
      </c>
      <c r="F138" s="6">
        <f t="shared" si="90"/>
        <v>100</v>
      </c>
      <c r="G138" s="6">
        <f t="shared" si="90"/>
        <v>100</v>
      </c>
      <c r="H138" s="6">
        <f t="shared" si="90"/>
        <v>100</v>
      </c>
    </row>
    <row r="139" spans="1:9" x14ac:dyDescent="0.35">
      <c r="A139" s="78"/>
      <c r="B139" s="43" t="s">
        <v>24</v>
      </c>
      <c r="C139" s="9">
        <f>D139+E139+F139+G139+H139</f>
        <v>231</v>
      </c>
      <c r="D139" s="9">
        <v>53</v>
      </c>
      <c r="E139" s="9">
        <v>69</v>
      </c>
      <c r="F139" s="9">
        <v>37</v>
      </c>
      <c r="G139" s="9">
        <v>29</v>
      </c>
      <c r="H139" s="9">
        <v>43</v>
      </c>
    </row>
    <row r="140" spans="1:9" x14ac:dyDescent="0.35">
      <c r="A140" s="78"/>
      <c r="B140" s="42" t="s">
        <v>14</v>
      </c>
      <c r="C140" s="7">
        <f>C139/C137*100</f>
        <v>47.43326488706365</v>
      </c>
      <c r="D140" s="7">
        <f t="shared" ref="D140:E140" si="91">D139/D137*100</f>
        <v>60.227272727272727</v>
      </c>
      <c r="E140" s="7">
        <f t="shared" si="91"/>
        <v>66.990291262135926</v>
      </c>
      <c r="F140" s="7">
        <f>F139/F137*100</f>
        <v>36.633663366336634</v>
      </c>
      <c r="G140" s="7">
        <f t="shared" ref="G140:H140" si="92">G139/G137*100</f>
        <v>30.851063829787233</v>
      </c>
      <c r="H140" s="7">
        <f t="shared" si="92"/>
        <v>42.574257425742573</v>
      </c>
    </row>
    <row r="141" spans="1:9" x14ac:dyDescent="0.35">
      <c r="A141" s="78"/>
      <c r="B141" s="44" t="s">
        <v>25</v>
      </c>
      <c r="C141" s="9">
        <f>SUM(D141:H141)</f>
        <v>250</v>
      </c>
      <c r="D141" s="9">
        <v>31</v>
      </c>
      <c r="E141" s="9">
        <v>34</v>
      </c>
      <c r="F141" s="9">
        <v>62</v>
      </c>
      <c r="G141" s="9">
        <v>65</v>
      </c>
      <c r="H141" s="9">
        <v>58</v>
      </c>
    </row>
    <row r="142" spans="1:9" x14ac:dyDescent="0.35">
      <c r="A142" s="78"/>
      <c r="B142" s="42" t="s">
        <v>14</v>
      </c>
      <c r="C142" s="7">
        <f>C141/C137*100</f>
        <v>51.334702258726892</v>
      </c>
      <c r="D142" s="7">
        <f t="shared" ref="D142:H142" si="93">D141/D137*100</f>
        <v>35.227272727272727</v>
      </c>
      <c r="E142" s="7">
        <f t="shared" si="93"/>
        <v>33.009708737864081</v>
      </c>
      <c r="F142" s="7">
        <f t="shared" si="93"/>
        <v>61.386138613861384</v>
      </c>
      <c r="G142" s="7">
        <f t="shared" si="93"/>
        <v>69.148936170212778</v>
      </c>
      <c r="H142" s="7">
        <f t="shared" si="93"/>
        <v>57.42574257425742</v>
      </c>
    </row>
    <row r="143" spans="1:9" x14ac:dyDescent="0.35">
      <c r="A143" s="78"/>
      <c r="B143" s="44" t="s">
        <v>26</v>
      </c>
      <c r="C143" s="9">
        <f xml:space="preserve"> SUM(D143:H143)</f>
        <v>6</v>
      </c>
      <c r="D143" s="9">
        <v>4</v>
      </c>
      <c r="E143" s="9"/>
      <c r="F143" s="9">
        <v>2</v>
      </c>
      <c r="G143" s="9"/>
      <c r="H143" s="9"/>
    </row>
    <row r="144" spans="1:9" ht="16" thickBot="1" x14ac:dyDescent="0.4">
      <c r="A144" s="79"/>
      <c r="B144" s="45" t="s">
        <v>14</v>
      </c>
      <c r="C144" s="8">
        <f>C143/C137*100</f>
        <v>1.2320328542094456</v>
      </c>
      <c r="D144" s="8">
        <f t="shared" ref="D144:G144" si="94">D143/D137*100</f>
        <v>4.5454545454545459</v>
      </c>
      <c r="E144" s="8">
        <f t="shared" si="94"/>
        <v>0</v>
      </c>
      <c r="F144" s="8">
        <f t="shared" si="94"/>
        <v>1.9801980198019802</v>
      </c>
      <c r="G144" s="8">
        <f t="shared" si="94"/>
        <v>0</v>
      </c>
      <c r="H144" s="8">
        <f>I144</f>
        <v>0</v>
      </c>
    </row>
    <row r="145" spans="1:8" x14ac:dyDescent="0.35">
      <c r="A145" s="77">
        <v>3</v>
      </c>
      <c r="B145" s="41" t="s">
        <v>36</v>
      </c>
      <c r="C145" s="5">
        <f>C147+C149+C151</f>
        <v>195</v>
      </c>
      <c r="D145" s="5">
        <f t="shared" ref="D145:H145" si="95">D147+D149+D151</f>
        <v>0</v>
      </c>
      <c r="E145" s="5">
        <f t="shared" si="95"/>
        <v>0</v>
      </c>
      <c r="F145" s="5">
        <f t="shared" si="95"/>
        <v>0</v>
      </c>
      <c r="G145" s="5">
        <f t="shared" si="95"/>
        <v>94</v>
      </c>
      <c r="H145" s="5">
        <f t="shared" si="95"/>
        <v>101</v>
      </c>
    </row>
    <row r="146" spans="1:8" x14ac:dyDescent="0.35">
      <c r="A146" s="78"/>
      <c r="B146" s="42" t="s">
        <v>14</v>
      </c>
      <c r="C146" s="6">
        <f>C145/C145*100</f>
        <v>100</v>
      </c>
      <c r="D146" s="6"/>
      <c r="E146" s="6"/>
      <c r="F146" s="6"/>
      <c r="G146" s="6">
        <f t="shared" ref="G146:H146" si="96">G145/G145*100</f>
        <v>100</v>
      </c>
      <c r="H146" s="6">
        <f t="shared" si="96"/>
        <v>100</v>
      </c>
    </row>
    <row r="147" spans="1:8" x14ac:dyDescent="0.35">
      <c r="A147" s="78"/>
      <c r="B147" s="43" t="s">
        <v>24</v>
      </c>
      <c r="C147" s="9">
        <f>D147+E147+F147+G147+H147</f>
        <v>102</v>
      </c>
      <c r="D147" s="9"/>
      <c r="E147" s="9"/>
      <c r="F147" s="9"/>
      <c r="G147" s="9">
        <v>54</v>
      </c>
      <c r="H147" s="9">
        <v>48</v>
      </c>
    </row>
    <row r="148" spans="1:8" x14ac:dyDescent="0.35">
      <c r="A148" s="78"/>
      <c r="B148" s="42" t="s">
        <v>14</v>
      </c>
      <c r="C148" s="7">
        <f>C147/C145*100</f>
        <v>52.307692307692314</v>
      </c>
      <c r="D148" s="7"/>
      <c r="E148" s="7"/>
      <c r="F148" s="7"/>
      <c r="G148" s="7">
        <f t="shared" ref="G148:H148" si="97">G147/G145*100</f>
        <v>57.446808510638306</v>
      </c>
      <c r="H148" s="7">
        <f t="shared" si="97"/>
        <v>47.524752475247524</v>
      </c>
    </row>
    <row r="149" spans="1:8" x14ac:dyDescent="0.35">
      <c r="A149" s="78"/>
      <c r="B149" s="44" t="s">
        <v>25</v>
      </c>
      <c r="C149" s="9">
        <f>SUM(D149:H149)</f>
        <v>93</v>
      </c>
      <c r="D149" s="9"/>
      <c r="E149" s="9"/>
      <c r="F149" s="9"/>
      <c r="G149" s="9">
        <v>40</v>
      </c>
      <c r="H149" s="9">
        <v>53</v>
      </c>
    </row>
    <row r="150" spans="1:8" x14ac:dyDescent="0.35">
      <c r="A150" s="78"/>
      <c r="B150" s="42" t="s">
        <v>14</v>
      </c>
      <c r="C150" s="7">
        <f>C149/C145*100</f>
        <v>47.692307692307693</v>
      </c>
      <c r="D150" s="7"/>
      <c r="E150" s="7"/>
      <c r="F150" s="7"/>
      <c r="G150" s="7">
        <f t="shared" ref="G150:H150" si="98">G149/G145*100</f>
        <v>42.553191489361701</v>
      </c>
      <c r="H150" s="7">
        <f t="shared" si="98"/>
        <v>52.475247524752476</v>
      </c>
    </row>
    <row r="151" spans="1:8" x14ac:dyDescent="0.35">
      <c r="A151" s="78"/>
      <c r="B151" s="44" t="s">
        <v>26</v>
      </c>
      <c r="C151" s="9">
        <f xml:space="preserve"> SUM(D151:H151)</f>
        <v>0</v>
      </c>
      <c r="D151" s="9"/>
      <c r="E151" s="9"/>
      <c r="F151" s="9"/>
      <c r="G151" s="9"/>
      <c r="H151" s="9"/>
    </row>
    <row r="152" spans="1:8" ht="16" thickBot="1" x14ac:dyDescent="0.4">
      <c r="A152" s="79"/>
      <c r="B152" s="45" t="s">
        <v>14</v>
      </c>
      <c r="C152" s="8">
        <f>C151/C145*100</f>
        <v>0</v>
      </c>
      <c r="D152" s="8"/>
      <c r="E152" s="8"/>
      <c r="F152" s="8"/>
      <c r="G152" s="8">
        <f t="shared" ref="G152" si="99">G151/G145*100</f>
        <v>0</v>
      </c>
      <c r="H152" s="8">
        <f>I152</f>
        <v>0</v>
      </c>
    </row>
    <row r="153" spans="1:8" x14ac:dyDescent="0.35">
      <c r="A153" s="77">
        <v>4</v>
      </c>
      <c r="B153" s="41" t="s">
        <v>42</v>
      </c>
      <c r="C153" s="5">
        <f>C155+C157+C159</f>
        <v>195</v>
      </c>
      <c r="D153" s="5">
        <f t="shared" ref="D153:H153" si="100">D155+D157+D159</f>
        <v>0</v>
      </c>
      <c r="E153" s="5">
        <f t="shared" si="100"/>
        <v>0</v>
      </c>
      <c r="F153" s="5">
        <f t="shared" si="100"/>
        <v>0</v>
      </c>
      <c r="G153" s="5">
        <f t="shared" si="100"/>
        <v>94</v>
      </c>
      <c r="H153" s="5">
        <f t="shared" si="100"/>
        <v>101</v>
      </c>
    </row>
    <row r="154" spans="1:8" x14ac:dyDescent="0.35">
      <c r="A154" s="78"/>
      <c r="B154" s="42" t="s">
        <v>14</v>
      </c>
      <c r="C154" s="6">
        <f>C153/C153*100</f>
        <v>100</v>
      </c>
      <c r="D154" s="6"/>
      <c r="E154" s="6"/>
      <c r="F154" s="6"/>
      <c r="G154" s="6">
        <f t="shared" ref="G154:H154" si="101">G153/G153*100</f>
        <v>100</v>
      </c>
      <c r="H154" s="6">
        <f t="shared" si="101"/>
        <v>100</v>
      </c>
    </row>
    <row r="155" spans="1:8" x14ac:dyDescent="0.35">
      <c r="A155" s="78"/>
      <c r="B155" s="43" t="s">
        <v>24</v>
      </c>
      <c r="C155" s="9">
        <f>D155+E155+F155+G155+H155</f>
        <v>69</v>
      </c>
      <c r="D155" s="9"/>
      <c r="E155" s="9"/>
      <c r="F155" s="9"/>
      <c r="G155" s="9">
        <v>25</v>
      </c>
      <c r="H155" s="9">
        <v>44</v>
      </c>
    </row>
    <row r="156" spans="1:8" x14ac:dyDescent="0.35">
      <c r="A156" s="78"/>
      <c r="B156" s="42" t="s">
        <v>14</v>
      </c>
      <c r="C156" s="7">
        <f>C155/C153*100</f>
        <v>35.384615384615387</v>
      </c>
      <c r="D156" s="7"/>
      <c r="E156" s="7"/>
      <c r="F156" s="7"/>
      <c r="G156" s="7">
        <f t="shared" ref="G156:H156" si="102">G155/G153*100</f>
        <v>26.595744680851062</v>
      </c>
      <c r="H156" s="7">
        <f t="shared" si="102"/>
        <v>43.564356435643568</v>
      </c>
    </row>
    <row r="157" spans="1:8" x14ac:dyDescent="0.35">
      <c r="A157" s="78"/>
      <c r="B157" s="44" t="s">
        <v>25</v>
      </c>
      <c r="C157" s="9">
        <f>SUM(D157:H157)</f>
        <v>126</v>
      </c>
      <c r="D157" s="9"/>
      <c r="E157" s="9"/>
      <c r="F157" s="9"/>
      <c r="G157" s="9">
        <v>69</v>
      </c>
      <c r="H157" s="9">
        <v>57</v>
      </c>
    </row>
    <row r="158" spans="1:8" x14ac:dyDescent="0.35">
      <c r="A158" s="78"/>
      <c r="B158" s="42" t="s">
        <v>14</v>
      </c>
      <c r="C158" s="7">
        <f>C157/C153*100</f>
        <v>64.615384615384613</v>
      </c>
      <c r="D158" s="7"/>
      <c r="E158" s="7"/>
      <c r="F158" s="7"/>
      <c r="G158" s="7">
        <f t="shared" ref="G158:H158" si="103">G157/G153*100</f>
        <v>73.40425531914893</v>
      </c>
      <c r="H158" s="7">
        <f t="shared" si="103"/>
        <v>56.435643564356432</v>
      </c>
    </row>
    <row r="159" spans="1:8" x14ac:dyDescent="0.35">
      <c r="A159" s="78"/>
      <c r="B159" s="44" t="s">
        <v>26</v>
      </c>
      <c r="C159" s="9">
        <f xml:space="preserve"> SUM(D159:H159)</f>
        <v>0</v>
      </c>
      <c r="D159" s="9"/>
      <c r="E159" s="9"/>
      <c r="F159" s="9"/>
      <c r="G159" s="9"/>
      <c r="H159" s="9"/>
    </row>
    <row r="160" spans="1:8" ht="16" thickBot="1" x14ac:dyDescent="0.4">
      <c r="A160" s="79"/>
      <c r="B160" s="45" t="s">
        <v>14</v>
      </c>
      <c r="C160" s="8">
        <f>C159/C153*100</f>
        <v>0</v>
      </c>
      <c r="D160" s="8"/>
      <c r="E160" s="8"/>
      <c r="F160" s="8"/>
      <c r="G160" s="8">
        <f t="shared" ref="G160" si="104">G159/G153*100</f>
        <v>0</v>
      </c>
      <c r="H160" s="8">
        <f>I160</f>
        <v>0</v>
      </c>
    </row>
    <row r="161" spans="1:8" x14ac:dyDescent="0.35">
      <c r="A161" s="77">
        <v>5</v>
      </c>
      <c r="B161" s="41" t="s">
        <v>28</v>
      </c>
      <c r="C161" s="5">
        <f>C163+C165+C167</f>
        <v>399</v>
      </c>
      <c r="D161" s="5">
        <f t="shared" ref="D161:H161" si="105">D163+D165+D167</f>
        <v>0</v>
      </c>
      <c r="E161" s="5">
        <f t="shared" si="105"/>
        <v>103</v>
      </c>
      <c r="F161" s="5">
        <f t="shared" si="105"/>
        <v>101</v>
      </c>
      <c r="G161" s="5">
        <f t="shared" si="105"/>
        <v>94</v>
      </c>
      <c r="H161" s="5">
        <f t="shared" si="105"/>
        <v>101</v>
      </c>
    </row>
    <row r="162" spans="1:8" x14ac:dyDescent="0.35">
      <c r="A162" s="78"/>
      <c r="B162" s="42" t="s">
        <v>14</v>
      </c>
      <c r="C162" s="6">
        <f>C161/C161*100</f>
        <v>100</v>
      </c>
      <c r="D162" s="6"/>
      <c r="E162" s="6">
        <f t="shared" ref="E162:H162" si="106">E161/E161*100</f>
        <v>100</v>
      </c>
      <c r="F162" s="6">
        <f t="shared" si="106"/>
        <v>100</v>
      </c>
      <c r="G162" s="6">
        <f t="shared" si="106"/>
        <v>100</v>
      </c>
      <c r="H162" s="6">
        <f t="shared" si="106"/>
        <v>100</v>
      </c>
    </row>
    <row r="163" spans="1:8" x14ac:dyDescent="0.35">
      <c r="A163" s="78"/>
      <c r="B163" s="43" t="s">
        <v>24</v>
      </c>
      <c r="C163" s="9">
        <f>D163+E163+F163+G163+H163</f>
        <v>123</v>
      </c>
      <c r="D163" s="9"/>
      <c r="E163" s="9">
        <v>31</v>
      </c>
      <c r="F163" s="9">
        <v>33</v>
      </c>
      <c r="G163" s="9">
        <v>32</v>
      </c>
      <c r="H163" s="9">
        <v>27</v>
      </c>
    </row>
    <row r="164" spans="1:8" x14ac:dyDescent="0.35">
      <c r="A164" s="78"/>
      <c r="B164" s="42" t="s">
        <v>14</v>
      </c>
      <c r="C164" s="7">
        <f>C163/C161*100</f>
        <v>30.82706766917293</v>
      </c>
      <c r="D164" s="7"/>
      <c r="E164" s="7">
        <f t="shared" ref="E164" si="107">E163/E161*100</f>
        <v>30.097087378640776</v>
      </c>
      <c r="F164" s="7">
        <f>F163/F161*100</f>
        <v>32.673267326732677</v>
      </c>
      <c r="G164" s="7">
        <f t="shared" ref="G164:H164" si="108">G163/G161*100</f>
        <v>34.042553191489361</v>
      </c>
      <c r="H164" s="7">
        <f t="shared" si="108"/>
        <v>26.732673267326735</v>
      </c>
    </row>
    <row r="165" spans="1:8" x14ac:dyDescent="0.35">
      <c r="A165" s="78"/>
      <c r="B165" s="44" t="s">
        <v>25</v>
      </c>
      <c r="C165" s="9">
        <f>SUM(D165:H165)</f>
        <v>269</v>
      </c>
      <c r="D165" s="9"/>
      <c r="E165" s="9">
        <v>66</v>
      </c>
      <c r="F165" s="9">
        <v>67</v>
      </c>
      <c r="G165" s="9">
        <v>62</v>
      </c>
      <c r="H165" s="9">
        <v>74</v>
      </c>
    </row>
    <row r="166" spans="1:8" x14ac:dyDescent="0.35">
      <c r="A166" s="78"/>
      <c r="B166" s="42" t="s">
        <v>14</v>
      </c>
      <c r="C166" s="7">
        <f>C165/C161*100</f>
        <v>67.418546365914793</v>
      </c>
      <c r="D166" s="7"/>
      <c r="E166" s="7">
        <f t="shared" ref="E166:H166" si="109">E165/E161*100</f>
        <v>64.077669902912632</v>
      </c>
      <c r="F166" s="7">
        <f t="shared" si="109"/>
        <v>66.336633663366342</v>
      </c>
      <c r="G166" s="7">
        <f t="shared" si="109"/>
        <v>65.957446808510639</v>
      </c>
      <c r="H166" s="7">
        <f t="shared" si="109"/>
        <v>73.267326732673268</v>
      </c>
    </row>
    <row r="167" spans="1:8" x14ac:dyDescent="0.35">
      <c r="A167" s="78"/>
      <c r="B167" s="44" t="s">
        <v>26</v>
      </c>
      <c r="C167" s="9">
        <f xml:space="preserve"> SUM(D167:H167)</f>
        <v>7</v>
      </c>
      <c r="D167" s="9"/>
      <c r="E167" s="9">
        <v>6</v>
      </c>
      <c r="F167" s="9">
        <v>1</v>
      </c>
      <c r="G167" s="9"/>
      <c r="H167" s="9"/>
    </row>
    <row r="168" spans="1:8" ht="16" thickBot="1" x14ac:dyDescent="0.4">
      <c r="A168" s="79"/>
      <c r="B168" s="45" t="s">
        <v>14</v>
      </c>
      <c r="C168" s="8">
        <f>C167/C161*100</f>
        <v>1.7543859649122806</v>
      </c>
      <c r="D168" s="8"/>
      <c r="E168" s="8">
        <f t="shared" ref="E168:G168" si="110">E167/E161*100</f>
        <v>5.825242718446602</v>
      </c>
      <c r="F168" s="8">
        <f t="shared" si="110"/>
        <v>0.99009900990099009</v>
      </c>
      <c r="G168" s="8">
        <f t="shared" si="110"/>
        <v>0</v>
      </c>
      <c r="H168" s="8">
        <f>I168</f>
        <v>0</v>
      </c>
    </row>
    <row r="169" spans="1:8" x14ac:dyDescent="0.35">
      <c r="A169" s="77">
        <v>6</v>
      </c>
      <c r="B169" s="41" t="s">
        <v>68</v>
      </c>
      <c r="C169" s="5">
        <f t="shared" ref="C169:H169" si="111">C171+C173+C175</f>
        <v>296</v>
      </c>
      <c r="D169" s="5"/>
      <c r="E169" s="5"/>
      <c r="F169" s="5">
        <f t="shared" si="111"/>
        <v>101</v>
      </c>
      <c r="G169" s="5">
        <f t="shared" si="111"/>
        <v>94</v>
      </c>
      <c r="H169" s="5">
        <f t="shared" si="111"/>
        <v>101</v>
      </c>
    </row>
    <row r="170" spans="1:8" x14ac:dyDescent="0.35">
      <c r="A170" s="78"/>
      <c r="B170" s="42" t="s">
        <v>14</v>
      </c>
      <c r="C170" s="6">
        <f>C169/C169*100</f>
        <v>100</v>
      </c>
      <c r="D170" s="6"/>
      <c r="E170" s="6"/>
      <c r="F170" s="6">
        <f t="shared" ref="F170:H170" si="112">F169/F169*100</f>
        <v>100</v>
      </c>
      <c r="G170" s="6"/>
      <c r="H170" s="6">
        <f t="shared" si="112"/>
        <v>100</v>
      </c>
    </row>
    <row r="171" spans="1:8" x14ac:dyDescent="0.35">
      <c r="A171" s="78"/>
      <c r="B171" s="43" t="s">
        <v>24</v>
      </c>
      <c r="C171" s="9">
        <f>D171+E171+F171+G171+H171</f>
        <v>107</v>
      </c>
      <c r="D171" s="9"/>
      <c r="E171" s="9"/>
      <c r="F171" s="9">
        <v>50</v>
      </c>
      <c r="G171" s="9">
        <v>26</v>
      </c>
      <c r="H171" s="9">
        <v>31</v>
      </c>
    </row>
    <row r="172" spans="1:8" x14ac:dyDescent="0.35">
      <c r="A172" s="78"/>
      <c r="B172" s="42" t="s">
        <v>14</v>
      </c>
      <c r="C172" s="7">
        <f>C171/C169*100</f>
        <v>36.148648648648653</v>
      </c>
      <c r="D172" s="7"/>
      <c r="E172" s="7"/>
      <c r="F172" s="7">
        <f>F171/F169*100</f>
        <v>49.504950495049506</v>
      </c>
      <c r="G172" s="7">
        <f t="shared" ref="G172:H172" si="113">G171/G169*100</f>
        <v>27.659574468085108</v>
      </c>
      <c r="H172" s="7">
        <f t="shared" si="113"/>
        <v>30.693069306930692</v>
      </c>
    </row>
    <row r="173" spans="1:8" x14ac:dyDescent="0.35">
      <c r="A173" s="78"/>
      <c r="B173" s="44" t="s">
        <v>25</v>
      </c>
      <c r="C173" s="9">
        <f>SUM(D173:H173)</f>
        <v>189</v>
      </c>
      <c r="D173" s="9"/>
      <c r="E173" s="9"/>
      <c r="F173" s="9">
        <v>51</v>
      </c>
      <c r="G173" s="9">
        <v>68</v>
      </c>
      <c r="H173" s="9">
        <v>70</v>
      </c>
    </row>
    <row r="174" spans="1:8" x14ac:dyDescent="0.35">
      <c r="A174" s="78"/>
      <c r="B174" s="42" t="s">
        <v>14</v>
      </c>
      <c r="C174" s="7">
        <f>C173/C169*100</f>
        <v>63.851351351351347</v>
      </c>
      <c r="D174" s="7"/>
      <c r="E174" s="7"/>
      <c r="F174" s="7">
        <f t="shared" ref="F174:H174" si="114">F173/F169*100</f>
        <v>50.495049504950494</v>
      </c>
      <c r="G174" s="7">
        <f t="shared" si="114"/>
        <v>72.340425531914903</v>
      </c>
      <c r="H174" s="7">
        <f t="shared" si="114"/>
        <v>69.306930693069305</v>
      </c>
    </row>
    <row r="175" spans="1:8" x14ac:dyDescent="0.35">
      <c r="A175" s="78"/>
      <c r="B175" s="44" t="s">
        <v>26</v>
      </c>
      <c r="C175" s="9">
        <f xml:space="preserve"> SUM(D175:H175)</f>
        <v>0</v>
      </c>
      <c r="D175" s="9"/>
      <c r="E175" s="9"/>
      <c r="F175" s="9"/>
      <c r="G175" s="9"/>
      <c r="H175" s="9"/>
    </row>
    <row r="176" spans="1:8" ht="16" thickBot="1" x14ac:dyDescent="0.4">
      <c r="A176" s="79"/>
      <c r="B176" s="45" t="s">
        <v>14</v>
      </c>
      <c r="C176" s="8">
        <f>C175/C169*100</f>
        <v>0</v>
      </c>
      <c r="D176" s="8"/>
      <c r="E176" s="8"/>
      <c r="F176" s="8">
        <f t="shared" ref="F176:G176" si="115">F175/F169*100</f>
        <v>0</v>
      </c>
      <c r="G176" s="8">
        <f t="shared" si="115"/>
        <v>0</v>
      </c>
      <c r="H176" s="8">
        <f>I176</f>
        <v>0</v>
      </c>
    </row>
    <row r="177" spans="1:8" x14ac:dyDescent="0.35">
      <c r="A177" s="77">
        <v>7</v>
      </c>
      <c r="B177" s="41" t="s">
        <v>30</v>
      </c>
      <c r="C177" s="5">
        <f>C179+C181+C183</f>
        <v>487</v>
      </c>
      <c r="D177" s="5">
        <f t="shared" ref="D177:H177" si="116">D179+D181+D183</f>
        <v>88</v>
      </c>
      <c r="E177" s="5">
        <f t="shared" si="116"/>
        <v>103</v>
      </c>
      <c r="F177" s="5">
        <f t="shared" si="116"/>
        <v>101</v>
      </c>
      <c r="G177" s="5">
        <f t="shared" si="116"/>
        <v>94</v>
      </c>
      <c r="H177" s="5">
        <f t="shared" si="116"/>
        <v>101</v>
      </c>
    </row>
    <row r="178" spans="1:8" x14ac:dyDescent="0.35">
      <c r="A178" s="78"/>
      <c r="B178" s="42" t="s">
        <v>14</v>
      </c>
      <c r="C178" s="6">
        <f>C177/C177*100</f>
        <v>100</v>
      </c>
      <c r="D178" s="6">
        <f t="shared" ref="D178:H178" si="117">D177/D177*100</f>
        <v>100</v>
      </c>
      <c r="E178" s="6">
        <f t="shared" si="117"/>
        <v>100</v>
      </c>
      <c r="F178" s="6">
        <f t="shared" si="117"/>
        <v>100</v>
      </c>
      <c r="G178" s="6">
        <f t="shared" si="117"/>
        <v>100</v>
      </c>
      <c r="H178" s="6">
        <f t="shared" si="117"/>
        <v>100</v>
      </c>
    </row>
    <row r="179" spans="1:8" x14ac:dyDescent="0.35">
      <c r="A179" s="78"/>
      <c r="B179" s="43" t="s">
        <v>24</v>
      </c>
      <c r="C179" s="9">
        <f>D179+E179+F179+G179+H179</f>
        <v>256</v>
      </c>
      <c r="D179" s="9">
        <v>56</v>
      </c>
      <c r="E179" s="9">
        <v>53</v>
      </c>
      <c r="F179" s="9">
        <v>53</v>
      </c>
      <c r="G179" s="9">
        <v>40</v>
      </c>
      <c r="H179" s="9">
        <v>54</v>
      </c>
    </row>
    <row r="180" spans="1:8" x14ac:dyDescent="0.35">
      <c r="A180" s="78"/>
      <c r="B180" s="42" t="s">
        <v>14</v>
      </c>
      <c r="C180" s="7">
        <f>C179/C177*100</f>
        <v>52.56673511293635</v>
      </c>
      <c r="D180" s="7">
        <f t="shared" ref="D180:E180" si="118">D179/D177*100</f>
        <v>63.636363636363633</v>
      </c>
      <c r="E180" s="7">
        <f t="shared" si="118"/>
        <v>51.456310679611647</v>
      </c>
      <c r="F180" s="7">
        <f>F179/F177*100</f>
        <v>52.475247524752476</v>
      </c>
      <c r="G180" s="7">
        <f t="shared" ref="G180:H180" si="119">G179/G177*100</f>
        <v>42.553191489361701</v>
      </c>
      <c r="H180" s="7">
        <f t="shared" si="119"/>
        <v>53.46534653465347</v>
      </c>
    </row>
    <row r="181" spans="1:8" x14ac:dyDescent="0.35">
      <c r="A181" s="78"/>
      <c r="B181" s="44" t="s">
        <v>25</v>
      </c>
      <c r="C181" s="9">
        <f>SUM(D181:H181)</f>
        <v>231</v>
      </c>
      <c r="D181" s="9">
        <v>32</v>
      </c>
      <c r="E181" s="9">
        <v>50</v>
      </c>
      <c r="F181" s="9">
        <v>48</v>
      </c>
      <c r="G181" s="9">
        <v>54</v>
      </c>
      <c r="H181" s="9">
        <v>47</v>
      </c>
    </row>
    <row r="182" spans="1:8" x14ac:dyDescent="0.35">
      <c r="A182" s="78"/>
      <c r="B182" s="42" t="s">
        <v>14</v>
      </c>
      <c r="C182" s="7">
        <f>C181/C177*100</f>
        <v>47.43326488706365</v>
      </c>
      <c r="D182" s="7">
        <f t="shared" ref="D182:H182" si="120">D181/D177*100</f>
        <v>36.363636363636367</v>
      </c>
      <c r="E182" s="7">
        <f t="shared" si="120"/>
        <v>48.543689320388353</v>
      </c>
      <c r="F182" s="7">
        <f t="shared" si="120"/>
        <v>47.524752475247524</v>
      </c>
      <c r="G182" s="7">
        <f t="shared" si="120"/>
        <v>57.446808510638306</v>
      </c>
      <c r="H182" s="7">
        <f t="shared" si="120"/>
        <v>46.534653465346537</v>
      </c>
    </row>
    <row r="183" spans="1:8" x14ac:dyDescent="0.35">
      <c r="A183" s="78"/>
      <c r="B183" s="44" t="s">
        <v>26</v>
      </c>
      <c r="C183" s="9">
        <f xml:space="preserve"> SUM(D183:H183)</f>
        <v>0</v>
      </c>
      <c r="D183" s="9"/>
      <c r="E183" s="9"/>
      <c r="F183" s="9"/>
      <c r="G183" s="9"/>
      <c r="H183" s="9"/>
    </row>
    <row r="184" spans="1:8" ht="16" thickBot="1" x14ac:dyDescent="0.4">
      <c r="A184" s="79"/>
      <c r="B184" s="45" t="s">
        <v>14</v>
      </c>
      <c r="C184" s="8">
        <f>C183/C177*100</f>
        <v>0</v>
      </c>
      <c r="D184" s="8">
        <f t="shared" ref="D184:G184" si="121">D183/D177*100</f>
        <v>0</v>
      </c>
      <c r="E184" s="8">
        <f t="shared" si="121"/>
        <v>0</v>
      </c>
      <c r="F184" s="8">
        <f t="shared" si="121"/>
        <v>0</v>
      </c>
      <c r="G184" s="8">
        <f t="shared" si="121"/>
        <v>0</v>
      </c>
      <c r="H184" s="8">
        <f>I184</f>
        <v>0</v>
      </c>
    </row>
    <row r="185" spans="1:8" x14ac:dyDescent="0.35">
      <c r="A185" s="77">
        <v>8</v>
      </c>
      <c r="B185" s="41" t="s">
        <v>41</v>
      </c>
      <c r="C185" s="5">
        <f>C187+C189+C191</f>
        <v>292</v>
      </c>
      <c r="D185" s="5">
        <f t="shared" ref="D185:H185" si="122">D187+D189+D191</f>
        <v>88</v>
      </c>
      <c r="E185" s="5">
        <f t="shared" si="122"/>
        <v>103</v>
      </c>
      <c r="F185" s="5">
        <f t="shared" si="122"/>
        <v>101</v>
      </c>
      <c r="G185" s="5">
        <f t="shared" si="122"/>
        <v>0</v>
      </c>
      <c r="H185" s="5">
        <f t="shared" si="122"/>
        <v>0</v>
      </c>
    </row>
    <row r="186" spans="1:8" x14ac:dyDescent="0.35">
      <c r="A186" s="78"/>
      <c r="B186" s="42" t="s">
        <v>14</v>
      </c>
      <c r="C186" s="6">
        <f>C185/C185*100</f>
        <v>100</v>
      </c>
      <c r="D186" s="6">
        <f t="shared" ref="D186:F186" si="123">D185/D185*100</f>
        <v>100</v>
      </c>
      <c r="E186" s="6">
        <f t="shared" si="123"/>
        <v>100</v>
      </c>
      <c r="F186" s="6">
        <f t="shared" si="123"/>
        <v>100</v>
      </c>
      <c r="G186" s="6"/>
      <c r="H186" s="6"/>
    </row>
    <row r="187" spans="1:8" x14ac:dyDescent="0.35">
      <c r="A187" s="78"/>
      <c r="B187" s="43" t="s">
        <v>24</v>
      </c>
      <c r="C187" s="9">
        <f>D187+E187+F187+G187+H187</f>
        <v>156</v>
      </c>
      <c r="D187" s="9">
        <v>55</v>
      </c>
      <c r="E187" s="9">
        <v>52</v>
      </c>
      <c r="F187" s="9">
        <v>49</v>
      </c>
      <c r="G187" s="9"/>
      <c r="H187" s="9"/>
    </row>
    <row r="188" spans="1:8" x14ac:dyDescent="0.35">
      <c r="A188" s="78"/>
      <c r="B188" s="42" t="s">
        <v>14</v>
      </c>
      <c r="C188" s="7">
        <f>C187/C185*100</f>
        <v>53.424657534246577</v>
      </c>
      <c r="D188" s="7">
        <f t="shared" ref="D188:E188" si="124">D187/D185*100</f>
        <v>62.5</v>
      </c>
      <c r="E188" s="7">
        <f t="shared" si="124"/>
        <v>50.485436893203882</v>
      </c>
      <c r="F188" s="7">
        <f>F187/F185*100</f>
        <v>48.514851485148512</v>
      </c>
      <c r="G188" s="7"/>
      <c r="H188" s="7"/>
    </row>
    <row r="189" spans="1:8" x14ac:dyDescent="0.35">
      <c r="A189" s="78"/>
      <c r="B189" s="44" t="s">
        <v>25</v>
      </c>
      <c r="C189" s="9">
        <f>SUM(D189:H189)</f>
        <v>136</v>
      </c>
      <c r="D189" s="9">
        <v>33</v>
      </c>
      <c r="E189" s="9">
        <v>51</v>
      </c>
      <c r="F189" s="9">
        <v>52</v>
      </c>
      <c r="G189" s="9"/>
      <c r="H189" s="9"/>
    </row>
    <row r="190" spans="1:8" x14ac:dyDescent="0.35">
      <c r="A190" s="78"/>
      <c r="B190" s="42" t="s">
        <v>14</v>
      </c>
      <c r="C190" s="7">
        <f>C189/C185*100</f>
        <v>46.575342465753423</v>
      </c>
      <c r="D190" s="7">
        <f t="shared" ref="D190:F190" si="125">D189/D185*100</f>
        <v>37.5</v>
      </c>
      <c r="E190" s="7">
        <f t="shared" si="125"/>
        <v>49.514563106796118</v>
      </c>
      <c r="F190" s="7">
        <f t="shared" si="125"/>
        <v>51.485148514851488</v>
      </c>
      <c r="G190" s="7"/>
      <c r="H190" s="7"/>
    </row>
    <row r="191" spans="1:8" x14ac:dyDescent="0.35">
      <c r="A191" s="78"/>
      <c r="B191" s="44" t="s">
        <v>26</v>
      </c>
      <c r="C191" s="9">
        <f xml:space="preserve"> SUM(D191:H191)</f>
        <v>0</v>
      </c>
      <c r="D191" s="9">
        <f t="shared" ref="D191:F191" si="126" xml:space="preserve"> SUM(E191:I191)</f>
        <v>0</v>
      </c>
      <c r="E191" s="9">
        <f t="shared" si="126"/>
        <v>0</v>
      </c>
      <c r="F191" s="9">
        <f t="shared" si="126"/>
        <v>0</v>
      </c>
      <c r="G191" s="9"/>
      <c r="H191" s="9"/>
    </row>
    <row r="192" spans="1:8" ht="16" thickBot="1" x14ac:dyDescent="0.4">
      <c r="A192" s="79"/>
      <c r="B192" s="45" t="s">
        <v>14</v>
      </c>
      <c r="C192" s="8">
        <f>C191/C185*100</f>
        <v>0</v>
      </c>
      <c r="D192" s="8">
        <f t="shared" ref="D192:F192" si="127">D191/D185*100</f>
        <v>0</v>
      </c>
      <c r="E192" s="8">
        <f t="shared" si="127"/>
        <v>0</v>
      </c>
      <c r="F192" s="8">
        <f t="shared" si="127"/>
        <v>0</v>
      </c>
      <c r="G192" s="8"/>
      <c r="H192" s="8"/>
    </row>
    <row r="193" spans="1:9" x14ac:dyDescent="0.35">
      <c r="A193" s="77">
        <v>9</v>
      </c>
      <c r="B193" s="41" t="s">
        <v>40</v>
      </c>
      <c r="C193" s="5">
        <f>C195+C197+C199</f>
        <v>487</v>
      </c>
      <c r="D193" s="5">
        <f t="shared" ref="D193:H193" si="128">D195+D197+D199</f>
        <v>88</v>
      </c>
      <c r="E193" s="5">
        <f t="shared" si="128"/>
        <v>103</v>
      </c>
      <c r="F193" s="5">
        <f t="shared" si="128"/>
        <v>101</v>
      </c>
      <c r="G193" s="5">
        <f t="shared" si="128"/>
        <v>94</v>
      </c>
      <c r="H193" s="5">
        <f t="shared" si="128"/>
        <v>101</v>
      </c>
    </row>
    <row r="194" spans="1:9" x14ac:dyDescent="0.35">
      <c r="A194" s="78"/>
      <c r="B194" s="42" t="s">
        <v>14</v>
      </c>
      <c r="C194" s="6">
        <f>C193/C193*100</f>
        <v>100</v>
      </c>
      <c r="D194" s="6">
        <f t="shared" ref="D194:H194" si="129">D193/D193*100</f>
        <v>100</v>
      </c>
      <c r="E194" s="6">
        <f t="shared" si="129"/>
        <v>100</v>
      </c>
      <c r="F194" s="6">
        <f t="shared" si="129"/>
        <v>100</v>
      </c>
      <c r="G194" s="6">
        <f t="shared" si="129"/>
        <v>100</v>
      </c>
      <c r="H194" s="6">
        <f t="shared" si="129"/>
        <v>100</v>
      </c>
    </row>
    <row r="195" spans="1:9" x14ac:dyDescent="0.35">
      <c r="A195" s="78"/>
      <c r="B195" s="43" t="s">
        <v>24</v>
      </c>
      <c r="C195" s="9">
        <f>D195+E195+F195+G195+H195</f>
        <v>277</v>
      </c>
      <c r="D195" s="9">
        <v>55</v>
      </c>
      <c r="E195" s="9">
        <v>75</v>
      </c>
      <c r="F195" s="9">
        <v>60</v>
      </c>
      <c r="G195" s="9">
        <v>33</v>
      </c>
      <c r="H195" s="9">
        <v>54</v>
      </c>
    </row>
    <row r="196" spans="1:9" x14ac:dyDescent="0.35">
      <c r="A196" s="78"/>
      <c r="B196" s="42" t="s">
        <v>14</v>
      </c>
      <c r="C196" s="7">
        <f>C195/C193*100</f>
        <v>56.878850102669411</v>
      </c>
      <c r="D196" s="7">
        <f t="shared" ref="D196:E196" si="130">D195/D193*100</f>
        <v>62.5</v>
      </c>
      <c r="E196" s="7">
        <f t="shared" si="130"/>
        <v>72.815533980582529</v>
      </c>
      <c r="F196" s="7">
        <f>F195/F193*100</f>
        <v>59.405940594059402</v>
      </c>
      <c r="G196" s="7">
        <f t="shared" ref="G196:H196" si="131">G195/G193*100</f>
        <v>35.106382978723403</v>
      </c>
      <c r="H196" s="7">
        <f t="shared" si="131"/>
        <v>53.46534653465347</v>
      </c>
    </row>
    <row r="197" spans="1:9" x14ac:dyDescent="0.35">
      <c r="A197" s="78"/>
      <c r="B197" s="44" t="s">
        <v>25</v>
      </c>
      <c r="C197" s="9">
        <f>SUM(D197:H197)</f>
        <v>210</v>
      </c>
      <c r="D197" s="9">
        <v>33</v>
      </c>
      <c r="E197" s="9">
        <v>28</v>
      </c>
      <c r="F197" s="9">
        <v>41</v>
      </c>
      <c r="G197" s="9">
        <v>61</v>
      </c>
      <c r="H197" s="9">
        <v>47</v>
      </c>
    </row>
    <row r="198" spans="1:9" x14ac:dyDescent="0.35">
      <c r="A198" s="78"/>
      <c r="B198" s="42" t="s">
        <v>14</v>
      </c>
      <c r="C198" s="7">
        <f>C197/C193*100</f>
        <v>43.121149897330596</v>
      </c>
      <c r="D198" s="7">
        <f t="shared" ref="D198:H198" si="132">D197/D193*100</f>
        <v>37.5</v>
      </c>
      <c r="E198" s="7">
        <f t="shared" si="132"/>
        <v>27.184466019417474</v>
      </c>
      <c r="F198" s="7">
        <f t="shared" si="132"/>
        <v>40.594059405940598</v>
      </c>
      <c r="G198" s="7">
        <f t="shared" si="132"/>
        <v>64.893617021276597</v>
      </c>
      <c r="H198" s="7">
        <f t="shared" si="132"/>
        <v>46.534653465346537</v>
      </c>
    </row>
    <row r="199" spans="1:9" x14ac:dyDescent="0.35">
      <c r="A199" s="78"/>
      <c r="B199" s="44" t="s">
        <v>26</v>
      </c>
      <c r="C199" s="9">
        <f xml:space="preserve"> SUM(D199:H199)</f>
        <v>0</v>
      </c>
      <c r="D199" s="9"/>
      <c r="E199" s="9"/>
      <c r="F199" s="9"/>
      <c r="G199" s="9"/>
      <c r="H199" s="9"/>
    </row>
    <row r="200" spans="1:9" ht="16" thickBot="1" x14ac:dyDescent="0.4">
      <c r="A200" s="79"/>
      <c r="B200" s="45" t="s">
        <v>14</v>
      </c>
      <c r="C200" s="8">
        <f>C199/C193*100</f>
        <v>0</v>
      </c>
      <c r="D200" s="8">
        <f t="shared" ref="D200:G200" si="133">D199/D193*100</f>
        <v>0</v>
      </c>
      <c r="E200" s="8">
        <f t="shared" si="133"/>
        <v>0</v>
      </c>
      <c r="F200" s="8">
        <f t="shared" si="133"/>
        <v>0</v>
      </c>
      <c r="G200" s="8">
        <f t="shared" si="133"/>
        <v>0</v>
      </c>
      <c r="H200" s="8">
        <f>I200</f>
        <v>0</v>
      </c>
    </row>
    <row r="201" spans="1:9" x14ac:dyDescent="0.35">
      <c r="A201" s="77">
        <v>10</v>
      </c>
      <c r="B201" s="41" t="s">
        <v>31</v>
      </c>
      <c r="C201" s="5">
        <f>C203+C205+C207</f>
        <v>487</v>
      </c>
      <c r="D201" s="5">
        <f t="shared" ref="D201:H201" si="134">D203+D205+D207</f>
        <v>88</v>
      </c>
      <c r="E201" s="5">
        <f t="shared" si="134"/>
        <v>103</v>
      </c>
      <c r="F201" s="5">
        <f t="shared" si="134"/>
        <v>101</v>
      </c>
      <c r="G201" s="5">
        <f t="shared" si="134"/>
        <v>94</v>
      </c>
      <c r="H201" s="5">
        <f t="shared" si="134"/>
        <v>101</v>
      </c>
    </row>
    <row r="202" spans="1:9" x14ac:dyDescent="0.35">
      <c r="A202" s="78"/>
      <c r="B202" s="42" t="s">
        <v>14</v>
      </c>
      <c r="C202" s="6">
        <f>C201/C201*100</f>
        <v>100</v>
      </c>
      <c r="D202" s="6">
        <f t="shared" ref="D202:H202" si="135">D201/D201*100</f>
        <v>100</v>
      </c>
      <c r="E202" s="6">
        <f t="shared" si="135"/>
        <v>100</v>
      </c>
      <c r="F202" s="6">
        <f t="shared" si="135"/>
        <v>100</v>
      </c>
      <c r="G202" s="6">
        <f t="shared" si="135"/>
        <v>100</v>
      </c>
      <c r="H202" s="6">
        <f t="shared" si="135"/>
        <v>100</v>
      </c>
    </row>
    <row r="203" spans="1:9" x14ac:dyDescent="0.35">
      <c r="A203" s="78"/>
      <c r="B203" s="43" t="s">
        <v>24</v>
      </c>
      <c r="C203" s="9">
        <f>D203+E203+F203+G203+H203</f>
        <v>214</v>
      </c>
      <c r="D203" s="9">
        <v>51</v>
      </c>
      <c r="E203" s="9">
        <v>60</v>
      </c>
      <c r="F203" s="9">
        <v>39</v>
      </c>
      <c r="G203" s="9">
        <v>28</v>
      </c>
      <c r="H203" s="9">
        <v>36</v>
      </c>
      <c r="I203" s="11" t="s">
        <v>34</v>
      </c>
    </row>
    <row r="204" spans="1:9" x14ac:dyDescent="0.35">
      <c r="A204" s="78"/>
      <c r="B204" s="42" t="s">
        <v>14</v>
      </c>
      <c r="C204" s="7">
        <f>C203/C201*100</f>
        <v>43.942505133470227</v>
      </c>
      <c r="D204" s="7">
        <f t="shared" ref="D204:E204" si="136">D203/D201*100</f>
        <v>57.95454545454546</v>
      </c>
      <c r="E204" s="7">
        <f t="shared" si="136"/>
        <v>58.252427184466015</v>
      </c>
      <c r="F204" s="7">
        <f>F203/F201*100</f>
        <v>38.613861386138616</v>
      </c>
      <c r="G204" s="7">
        <f t="shared" ref="G204:H204" si="137">G203/G201*100</f>
        <v>29.787234042553191</v>
      </c>
      <c r="H204" s="7">
        <f t="shared" si="137"/>
        <v>35.64356435643564</v>
      </c>
    </row>
    <row r="205" spans="1:9" x14ac:dyDescent="0.35">
      <c r="A205" s="78"/>
      <c r="B205" s="44" t="s">
        <v>25</v>
      </c>
      <c r="C205" s="9">
        <f>SUM(D205:H205)</f>
        <v>273</v>
      </c>
      <c r="D205" s="9">
        <v>37</v>
      </c>
      <c r="E205" s="9">
        <v>43</v>
      </c>
      <c r="F205" s="9">
        <v>62</v>
      </c>
      <c r="G205" s="9">
        <v>66</v>
      </c>
      <c r="H205" s="9">
        <v>65</v>
      </c>
    </row>
    <row r="206" spans="1:9" x14ac:dyDescent="0.35">
      <c r="A206" s="78"/>
      <c r="B206" s="42" t="s">
        <v>14</v>
      </c>
      <c r="C206" s="7">
        <f>C205/C201*100</f>
        <v>56.05749486652978</v>
      </c>
      <c r="D206" s="7">
        <f t="shared" ref="D206:H206" si="138">D205/D201*100</f>
        <v>42.045454545454547</v>
      </c>
      <c r="E206" s="7">
        <f t="shared" si="138"/>
        <v>41.747572815533978</v>
      </c>
      <c r="F206" s="7">
        <f t="shared" si="138"/>
        <v>61.386138613861384</v>
      </c>
      <c r="G206" s="7">
        <f t="shared" si="138"/>
        <v>70.212765957446805</v>
      </c>
      <c r="H206" s="7">
        <f t="shared" si="138"/>
        <v>64.356435643564353</v>
      </c>
    </row>
    <row r="207" spans="1:9" x14ac:dyDescent="0.35">
      <c r="A207" s="78"/>
      <c r="B207" s="44" t="s">
        <v>26</v>
      </c>
      <c r="C207" s="9">
        <f xml:space="preserve"> SUM(D207:H207)</f>
        <v>0</v>
      </c>
      <c r="D207" s="9"/>
      <c r="E207" s="9"/>
      <c r="F207" s="9"/>
      <c r="G207" s="9"/>
      <c r="H207" s="9"/>
    </row>
    <row r="208" spans="1:9" ht="16" thickBot="1" x14ac:dyDescent="0.4">
      <c r="A208" s="79"/>
      <c r="B208" s="45" t="s">
        <v>14</v>
      </c>
      <c r="C208" s="8">
        <f>C207/C201*100</f>
        <v>0</v>
      </c>
      <c r="D208" s="8">
        <f t="shared" ref="D208:G208" si="139">D207/D201*100</f>
        <v>0</v>
      </c>
      <c r="E208" s="8">
        <f t="shared" si="139"/>
        <v>0</v>
      </c>
      <c r="F208" s="8">
        <f t="shared" si="139"/>
        <v>0</v>
      </c>
      <c r="G208" s="8">
        <f t="shared" si="139"/>
        <v>0</v>
      </c>
      <c r="H208" s="8">
        <f>I208</f>
        <v>0</v>
      </c>
    </row>
    <row r="209" spans="1:8" x14ac:dyDescent="0.35">
      <c r="A209" s="77">
        <v>11</v>
      </c>
      <c r="B209" s="41" t="s">
        <v>39</v>
      </c>
      <c r="C209" s="5">
        <f>C211+C213+C215</f>
        <v>195</v>
      </c>
      <c r="D209" s="5"/>
      <c r="E209" s="5">
        <f>E211+E213+E215</f>
        <v>0</v>
      </c>
      <c r="F209" s="5">
        <f t="shared" ref="F209:H209" si="140">F211+F213+F215</f>
        <v>0</v>
      </c>
      <c r="G209" s="5">
        <f t="shared" si="140"/>
        <v>94</v>
      </c>
      <c r="H209" s="5">
        <f t="shared" si="140"/>
        <v>101</v>
      </c>
    </row>
    <row r="210" spans="1:8" x14ac:dyDescent="0.35">
      <c r="A210" s="78"/>
      <c r="B210" s="42" t="s">
        <v>14</v>
      </c>
      <c r="C210" s="6">
        <f>C209/C209*100</f>
        <v>100</v>
      </c>
      <c r="D210" s="6"/>
      <c r="E210" s="6"/>
      <c r="F210" s="6"/>
      <c r="G210" s="6">
        <f t="shared" ref="G210:H210" si="141">G209/G209*100</f>
        <v>100</v>
      </c>
      <c r="H210" s="6">
        <f t="shared" si="141"/>
        <v>100</v>
      </c>
    </row>
    <row r="211" spans="1:8" x14ac:dyDescent="0.35">
      <c r="A211" s="78"/>
      <c r="B211" s="43" t="s">
        <v>24</v>
      </c>
      <c r="C211" s="9">
        <f>H211+D211+E211+F211+G211</f>
        <v>95</v>
      </c>
      <c r="D211" s="9"/>
      <c r="E211" s="9"/>
      <c r="F211" s="9"/>
      <c r="G211" s="9">
        <v>39</v>
      </c>
      <c r="H211" s="13">
        <v>56</v>
      </c>
    </row>
    <row r="212" spans="1:8" x14ac:dyDescent="0.35">
      <c r="A212" s="78"/>
      <c r="B212" s="42" t="s">
        <v>14</v>
      </c>
      <c r="C212" s="7">
        <f>C211/C209*100</f>
        <v>48.717948717948715</v>
      </c>
      <c r="D212" s="7"/>
      <c r="E212" s="7"/>
      <c r="F212" s="7"/>
      <c r="G212" s="7">
        <f>F211/G209*100</f>
        <v>0</v>
      </c>
      <c r="H212" s="7">
        <f>G211/H209*100</f>
        <v>38.613861386138616</v>
      </c>
    </row>
    <row r="213" spans="1:8" x14ac:dyDescent="0.35">
      <c r="A213" s="78"/>
      <c r="B213" s="44" t="s">
        <v>25</v>
      </c>
      <c r="C213" s="9">
        <f>SUM(D213:H213)</f>
        <v>100</v>
      </c>
      <c r="D213" s="9"/>
      <c r="E213" s="9"/>
      <c r="F213" s="9"/>
      <c r="G213" s="9">
        <v>55</v>
      </c>
      <c r="H213" s="9">
        <v>45</v>
      </c>
    </row>
    <row r="214" spans="1:8" x14ac:dyDescent="0.35">
      <c r="A214" s="78"/>
      <c r="B214" s="42" t="s">
        <v>14</v>
      </c>
      <c r="C214" s="7">
        <f>C213/C209*100</f>
        <v>51.282051282051277</v>
      </c>
      <c r="D214" s="7"/>
      <c r="E214" s="7"/>
      <c r="F214" s="7"/>
      <c r="G214" s="7">
        <f t="shared" ref="G214:H214" si="142">G213/G209*100</f>
        <v>58.51063829787234</v>
      </c>
      <c r="H214" s="7">
        <f t="shared" si="142"/>
        <v>44.554455445544555</v>
      </c>
    </row>
    <row r="215" spans="1:8" x14ac:dyDescent="0.35">
      <c r="A215" s="78"/>
      <c r="B215" s="44" t="s">
        <v>26</v>
      </c>
      <c r="C215" s="9">
        <f xml:space="preserve"> SUM(D215:H215)</f>
        <v>0</v>
      </c>
      <c r="D215" s="9"/>
      <c r="E215" s="9"/>
      <c r="F215" s="9"/>
      <c r="G215" s="9"/>
      <c r="H215" s="9"/>
    </row>
    <row r="216" spans="1:8" ht="16" thickBot="1" x14ac:dyDescent="0.4">
      <c r="A216" s="79"/>
      <c r="B216" s="45" t="s">
        <v>14</v>
      </c>
      <c r="C216" s="8">
        <f>C215/C209*100</f>
        <v>0</v>
      </c>
      <c r="D216" s="8"/>
      <c r="E216" s="8"/>
      <c r="F216" s="8"/>
      <c r="G216" s="8">
        <f t="shared" ref="G216" si="143">G215/G209*100</f>
        <v>0</v>
      </c>
      <c r="H216" s="8">
        <f>I216</f>
        <v>0</v>
      </c>
    </row>
    <row r="217" spans="1:8" x14ac:dyDescent="0.35">
      <c r="A217" s="51"/>
      <c r="B217" s="41" t="s">
        <v>38</v>
      </c>
      <c r="C217" s="5">
        <f>C219+C221+C223</f>
        <v>292</v>
      </c>
      <c r="D217" s="5">
        <f t="shared" ref="D217:F217" si="144">D219+D221+D223</f>
        <v>88</v>
      </c>
      <c r="E217" s="5">
        <f t="shared" si="144"/>
        <v>103</v>
      </c>
      <c r="F217" s="5">
        <f t="shared" si="144"/>
        <v>101</v>
      </c>
      <c r="G217" s="5"/>
      <c r="H217" s="5"/>
    </row>
    <row r="218" spans="1:8" x14ac:dyDescent="0.35">
      <c r="A218" s="51"/>
      <c r="B218" s="42" t="s">
        <v>14</v>
      </c>
      <c r="C218" s="6">
        <f>C217/C217*100</f>
        <v>100</v>
      </c>
      <c r="D218" s="6">
        <f t="shared" ref="D218:F218" si="145">D217/D217*100</f>
        <v>100</v>
      </c>
      <c r="E218" s="6">
        <f t="shared" si="145"/>
        <v>100</v>
      </c>
      <c r="F218" s="6">
        <f t="shared" si="145"/>
        <v>100</v>
      </c>
      <c r="G218" s="6"/>
      <c r="H218" s="6"/>
    </row>
    <row r="219" spans="1:8" x14ac:dyDescent="0.35">
      <c r="A219" s="51"/>
      <c r="B219" s="43" t="s">
        <v>24</v>
      </c>
      <c r="C219" s="9">
        <f>D219+E219+F219+G219+H219</f>
        <v>163</v>
      </c>
      <c r="D219" s="9">
        <v>54</v>
      </c>
      <c r="E219" s="9">
        <v>54</v>
      </c>
      <c r="F219" s="9">
        <v>55</v>
      </c>
      <c r="G219" s="9"/>
      <c r="H219" s="9"/>
    </row>
    <row r="220" spans="1:8" x14ac:dyDescent="0.35">
      <c r="A220" s="51">
        <v>12</v>
      </c>
      <c r="B220" s="42" t="s">
        <v>14</v>
      </c>
      <c r="C220" s="7">
        <f>C219/C217*100</f>
        <v>55.821917808219176</v>
      </c>
      <c r="D220" s="7">
        <f t="shared" ref="D220:F220" si="146">D219/D217*100</f>
        <v>61.363636363636367</v>
      </c>
      <c r="E220" s="7">
        <f t="shared" si="146"/>
        <v>52.427184466019419</v>
      </c>
      <c r="F220" s="7">
        <f t="shared" si="146"/>
        <v>54.455445544554458</v>
      </c>
      <c r="G220" s="7"/>
      <c r="H220" s="7"/>
    </row>
    <row r="221" spans="1:8" x14ac:dyDescent="0.35">
      <c r="A221" s="51"/>
      <c r="B221" s="44" t="s">
        <v>25</v>
      </c>
      <c r="C221" s="9">
        <f>D221+E221+F221+G221+H221</f>
        <v>129</v>
      </c>
      <c r="D221" s="9">
        <v>34</v>
      </c>
      <c r="E221" s="9">
        <v>49</v>
      </c>
      <c r="F221" s="9">
        <v>46</v>
      </c>
      <c r="G221" s="9"/>
      <c r="H221" s="9"/>
    </row>
    <row r="222" spans="1:8" x14ac:dyDescent="0.35">
      <c r="A222" s="51"/>
      <c r="B222" s="42" t="s">
        <v>14</v>
      </c>
      <c r="C222" s="7">
        <f>C221/C217*100</f>
        <v>44.178082191780824</v>
      </c>
      <c r="D222" s="7">
        <f t="shared" ref="D222:F222" si="147">D221/D217*100</f>
        <v>38.636363636363633</v>
      </c>
      <c r="E222" s="7">
        <f t="shared" si="147"/>
        <v>47.572815533980581</v>
      </c>
      <c r="F222" s="7">
        <f t="shared" si="147"/>
        <v>45.544554455445549</v>
      </c>
      <c r="G222" s="7"/>
      <c r="H222" s="7"/>
    </row>
    <row r="223" spans="1:8" x14ac:dyDescent="0.35">
      <c r="A223" s="51"/>
      <c r="B223" s="44" t="s">
        <v>26</v>
      </c>
      <c r="C223" s="9">
        <f>D223+E223+F223+G223+H223</f>
        <v>0</v>
      </c>
      <c r="D223" s="9"/>
      <c r="E223" s="9"/>
      <c r="F223" s="9"/>
      <c r="G223" s="9"/>
      <c r="H223" s="9"/>
    </row>
    <row r="224" spans="1:8" ht="16" thickBot="1" x14ac:dyDescent="0.4">
      <c r="A224" s="51"/>
      <c r="B224" s="45" t="s">
        <v>14</v>
      </c>
      <c r="C224" s="8">
        <f>C223/C217*100</f>
        <v>0</v>
      </c>
      <c r="D224" s="8">
        <f t="shared" ref="D224:F224" si="148">D223/D217*100</f>
        <v>0</v>
      </c>
      <c r="E224" s="8">
        <f t="shared" si="148"/>
        <v>0</v>
      </c>
      <c r="F224" s="8">
        <f t="shared" si="148"/>
        <v>0</v>
      </c>
      <c r="G224" s="8"/>
      <c r="H224" s="8"/>
    </row>
    <row r="225" spans="1:8" x14ac:dyDescent="0.35">
      <c r="A225" s="77">
        <v>13</v>
      </c>
      <c r="B225" s="41" t="s">
        <v>37</v>
      </c>
      <c r="C225" s="5">
        <f>C227+C229+C231</f>
        <v>487</v>
      </c>
      <c r="D225" s="5">
        <f t="shared" ref="D225:H225" si="149">D227+D229+D231</f>
        <v>88</v>
      </c>
      <c r="E225" s="5">
        <f t="shared" si="149"/>
        <v>103</v>
      </c>
      <c r="F225" s="5">
        <f t="shared" si="149"/>
        <v>101</v>
      </c>
      <c r="G225" s="5">
        <f t="shared" si="149"/>
        <v>94</v>
      </c>
      <c r="H225" s="5">
        <f t="shared" si="149"/>
        <v>101</v>
      </c>
    </row>
    <row r="226" spans="1:8" x14ac:dyDescent="0.35">
      <c r="A226" s="78"/>
      <c r="B226" s="42" t="s">
        <v>14</v>
      </c>
      <c r="C226" s="6">
        <f>C225/C225*100</f>
        <v>100</v>
      </c>
      <c r="D226" s="6">
        <f t="shared" ref="D226:H226" si="150">D225/D225*100</f>
        <v>100</v>
      </c>
      <c r="E226" s="6">
        <f t="shared" si="150"/>
        <v>100</v>
      </c>
      <c r="F226" s="6">
        <f t="shared" si="150"/>
        <v>100</v>
      </c>
      <c r="G226" s="6">
        <f t="shared" si="150"/>
        <v>100</v>
      </c>
      <c r="H226" s="6">
        <f t="shared" si="150"/>
        <v>100</v>
      </c>
    </row>
    <row r="227" spans="1:8" x14ac:dyDescent="0.35">
      <c r="A227" s="78"/>
      <c r="B227" s="43" t="s">
        <v>24</v>
      </c>
      <c r="C227" s="9">
        <f>D227+E227+F227+G227+H227</f>
        <v>217</v>
      </c>
      <c r="D227" s="9">
        <v>50</v>
      </c>
      <c r="E227" s="9">
        <v>52</v>
      </c>
      <c r="F227" s="9">
        <v>34</v>
      </c>
      <c r="G227" s="9">
        <v>33</v>
      </c>
      <c r="H227" s="9">
        <v>48</v>
      </c>
    </row>
    <row r="228" spans="1:8" x14ac:dyDescent="0.35">
      <c r="A228" s="78"/>
      <c r="B228" s="42" t="s">
        <v>14</v>
      </c>
      <c r="C228" s="7">
        <f>C227/C225*100</f>
        <v>44.558521560574945</v>
      </c>
      <c r="D228" s="7">
        <f t="shared" ref="D228:E228" si="151">D227/D225*100</f>
        <v>56.81818181818182</v>
      </c>
      <c r="E228" s="7">
        <f t="shared" si="151"/>
        <v>50.485436893203882</v>
      </c>
      <c r="F228" s="7">
        <f>F227/F225*100</f>
        <v>33.663366336633665</v>
      </c>
      <c r="G228" s="7">
        <f t="shared" ref="G228:H228" si="152">G227/G225*100</f>
        <v>35.106382978723403</v>
      </c>
      <c r="H228" s="7">
        <f t="shared" si="152"/>
        <v>47.524752475247524</v>
      </c>
    </row>
    <row r="229" spans="1:8" x14ac:dyDescent="0.35">
      <c r="A229" s="78"/>
      <c r="B229" s="44" t="s">
        <v>25</v>
      </c>
      <c r="C229" s="9">
        <f>SUM(D229:H229)</f>
        <v>270</v>
      </c>
      <c r="D229" s="9">
        <v>38</v>
      </c>
      <c r="E229" s="9">
        <v>51</v>
      </c>
      <c r="F229" s="9">
        <v>67</v>
      </c>
      <c r="G229" s="9">
        <v>61</v>
      </c>
      <c r="H229" s="9">
        <v>53</v>
      </c>
    </row>
    <row r="230" spans="1:8" x14ac:dyDescent="0.35">
      <c r="A230" s="78"/>
      <c r="B230" s="42" t="s">
        <v>14</v>
      </c>
      <c r="C230" s="7">
        <f>C229/C225*100</f>
        <v>55.441478439425055</v>
      </c>
      <c r="D230" s="7">
        <f t="shared" ref="D230:H230" si="153">D229/D225*100</f>
        <v>43.18181818181818</v>
      </c>
      <c r="E230" s="7">
        <f t="shared" si="153"/>
        <v>49.514563106796118</v>
      </c>
      <c r="F230" s="7">
        <f t="shared" si="153"/>
        <v>66.336633663366342</v>
      </c>
      <c r="G230" s="7">
        <f t="shared" si="153"/>
        <v>64.893617021276597</v>
      </c>
      <c r="H230" s="7">
        <f t="shared" si="153"/>
        <v>52.475247524752476</v>
      </c>
    </row>
    <row r="231" spans="1:8" x14ac:dyDescent="0.35">
      <c r="A231" s="78"/>
      <c r="B231" s="44" t="s">
        <v>26</v>
      </c>
      <c r="C231" s="9">
        <f xml:space="preserve"> SUM(D231:H231)</f>
        <v>0</v>
      </c>
      <c r="D231" s="9">
        <v>0</v>
      </c>
      <c r="E231" s="9"/>
      <c r="F231" s="9"/>
      <c r="G231" s="9"/>
      <c r="H231" s="9">
        <f t="shared" ref="H231" si="154" xml:space="preserve"> SUM(I231:M231)</f>
        <v>0</v>
      </c>
    </row>
    <row r="232" spans="1:8" ht="16" thickBot="1" x14ac:dyDescent="0.4">
      <c r="A232" s="79"/>
      <c r="B232" s="45" t="s">
        <v>29</v>
      </c>
      <c r="C232" s="8">
        <f>C231/C225*100</f>
        <v>0</v>
      </c>
      <c r="D232" s="8">
        <f t="shared" ref="D232:G232" si="155">D231/D225*100</f>
        <v>0</v>
      </c>
      <c r="E232" s="8">
        <f t="shared" si="155"/>
        <v>0</v>
      </c>
      <c r="F232" s="8">
        <f t="shared" si="155"/>
        <v>0</v>
      </c>
      <c r="G232" s="8">
        <f t="shared" si="155"/>
        <v>0</v>
      </c>
      <c r="H232" s="8">
        <f>I232</f>
        <v>0</v>
      </c>
    </row>
    <row r="233" spans="1:8" x14ac:dyDescent="0.35">
      <c r="A233" s="91">
        <v>14</v>
      </c>
      <c r="B233" s="41" t="s">
        <v>63</v>
      </c>
      <c r="C233" s="5">
        <f>C235+C237+C239</f>
        <v>478</v>
      </c>
      <c r="D233" s="5">
        <f t="shared" ref="D233:H233" si="156">D235+D237+D239</f>
        <v>83</v>
      </c>
      <c r="E233" s="5">
        <f t="shared" si="156"/>
        <v>101</v>
      </c>
      <c r="F233" s="5">
        <f t="shared" si="156"/>
        <v>99</v>
      </c>
      <c r="G233" s="5">
        <f t="shared" si="156"/>
        <v>94</v>
      </c>
      <c r="H233" s="5">
        <f t="shared" si="156"/>
        <v>101</v>
      </c>
    </row>
    <row r="234" spans="1:8" x14ac:dyDescent="0.35">
      <c r="A234" s="92"/>
      <c r="B234" s="42" t="s">
        <v>14</v>
      </c>
      <c r="C234" s="6">
        <f>C233/C233*100</f>
        <v>100</v>
      </c>
      <c r="D234" s="6">
        <f t="shared" ref="D234:H234" si="157">D233/D233*100</f>
        <v>100</v>
      </c>
      <c r="E234" s="6">
        <f t="shared" si="157"/>
        <v>100</v>
      </c>
      <c r="F234" s="6">
        <f t="shared" si="157"/>
        <v>100</v>
      </c>
      <c r="G234" s="6">
        <f t="shared" si="157"/>
        <v>100</v>
      </c>
      <c r="H234" s="6">
        <f t="shared" si="157"/>
        <v>100</v>
      </c>
    </row>
    <row r="235" spans="1:8" x14ac:dyDescent="0.35">
      <c r="A235" s="92"/>
      <c r="B235" s="43" t="s">
        <v>62</v>
      </c>
      <c r="C235" s="9">
        <f>D235+E235+F235+G235+H235</f>
        <v>78</v>
      </c>
      <c r="D235" s="9">
        <v>20</v>
      </c>
      <c r="E235" s="9">
        <v>34</v>
      </c>
      <c r="F235" s="9">
        <v>24</v>
      </c>
      <c r="G235" s="9"/>
      <c r="H235" s="9"/>
    </row>
    <row r="236" spans="1:8" x14ac:dyDescent="0.35">
      <c r="A236" s="92"/>
      <c r="B236" s="42" t="s">
        <v>14</v>
      </c>
      <c r="C236" s="7">
        <f>C235/C233*100</f>
        <v>16.317991631799163</v>
      </c>
      <c r="D236" s="7">
        <f t="shared" ref="D236:E236" si="158">D235/D233*100</f>
        <v>24.096385542168676</v>
      </c>
      <c r="E236" s="7">
        <f t="shared" si="158"/>
        <v>33.663366336633665</v>
      </c>
      <c r="F236" s="7">
        <f>F235/F233*100</f>
        <v>24.242424242424242</v>
      </c>
      <c r="G236" s="7">
        <f t="shared" ref="G236:H236" si="159">G235/G233*100</f>
        <v>0</v>
      </c>
      <c r="H236" s="7">
        <f t="shared" si="159"/>
        <v>0</v>
      </c>
    </row>
    <row r="237" spans="1:8" x14ac:dyDescent="0.35">
      <c r="A237" s="92"/>
      <c r="B237" s="44" t="s">
        <v>24</v>
      </c>
      <c r="C237" s="9">
        <f>SUM(D237:H237)</f>
        <v>51</v>
      </c>
      <c r="D237" s="9">
        <v>25</v>
      </c>
      <c r="E237" s="9">
        <v>14</v>
      </c>
      <c r="F237" s="9">
        <v>12</v>
      </c>
      <c r="G237" s="9"/>
      <c r="H237" s="9"/>
    </row>
    <row r="238" spans="1:8" x14ac:dyDescent="0.35">
      <c r="A238" s="92"/>
      <c r="B238" s="42" t="s">
        <v>14</v>
      </c>
      <c r="C238" s="7">
        <f>C237/C233*100</f>
        <v>10.669456066945607</v>
      </c>
      <c r="D238" s="7">
        <f t="shared" ref="D238:H238" si="160">D237/D233*100</f>
        <v>30.120481927710845</v>
      </c>
      <c r="E238" s="7">
        <f t="shared" si="160"/>
        <v>13.861386138613863</v>
      </c>
      <c r="F238" s="7">
        <f t="shared" si="160"/>
        <v>12.121212121212121</v>
      </c>
      <c r="G238" s="7">
        <f t="shared" si="160"/>
        <v>0</v>
      </c>
      <c r="H238" s="7">
        <f t="shared" si="160"/>
        <v>0</v>
      </c>
    </row>
    <row r="239" spans="1:8" x14ac:dyDescent="0.35">
      <c r="A239" s="92"/>
      <c r="B239" s="44" t="s">
        <v>25</v>
      </c>
      <c r="C239" s="9">
        <f xml:space="preserve"> SUM(D239:H239)</f>
        <v>349</v>
      </c>
      <c r="D239" s="9">
        <v>38</v>
      </c>
      <c r="E239" s="9">
        <v>53</v>
      </c>
      <c r="F239" s="9">
        <v>63</v>
      </c>
      <c r="G239" s="9">
        <v>94</v>
      </c>
      <c r="H239" s="9">
        <v>101</v>
      </c>
    </row>
    <row r="240" spans="1:8" x14ac:dyDescent="0.35">
      <c r="A240" s="92"/>
      <c r="B240" s="42" t="s">
        <v>14</v>
      </c>
      <c r="C240" s="8">
        <f>C239/C233*100</f>
        <v>73.012552301255226</v>
      </c>
      <c r="D240" s="8">
        <f t="shared" ref="D240:G240" si="161">D239/D233*100</f>
        <v>45.783132530120483</v>
      </c>
      <c r="E240" s="8">
        <f t="shared" si="161"/>
        <v>52.475247524752476</v>
      </c>
      <c r="F240" s="8">
        <f t="shared" si="161"/>
        <v>63.636363636363633</v>
      </c>
      <c r="G240" s="8">
        <f t="shared" si="161"/>
        <v>100</v>
      </c>
      <c r="H240" s="8">
        <f>I240</f>
        <v>0</v>
      </c>
    </row>
    <row r="241" spans="1:8" x14ac:dyDescent="0.35">
      <c r="A241" s="92"/>
      <c r="B241" s="44" t="s">
        <v>26</v>
      </c>
      <c r="C241" s="9">
        <f xml:space="preserve"> SUM(D241:H241)</f>
        <v>9</v>
      </c>
      <c r="D241" s="9">
        <v>5</v>
      </c>
      <c r="E241" s="9">
        <v>2</v>
      </c>
      <c r="F241" s="9">
        <v>2</v>
      </c>
      <c r="G241" s="9">
        <v>0</v>
      </c>
      <c r="H241" s="9">
        <v>0</v>
      </c>
    </row>
    <row r="242" spans="1:8" x14ac:dyDescent="0.35">
      <c r="A242" s="92"/>
      <c r="B242" s="42" t="s">
        <v>14</v>
      </c>
      <c r="C242" s="8">
        <f>C241/C235*100</f>
        <v>11.538461538461538</v>
      </c>
      <c r="D242" s="8">
        <f t="shared" ref="D242:F242" si="162">D241/D235*100</f>
        <v>25</v>
      </c>
      <c r="E242" s="8">
        <f t="shared" si="162"/>
        <v>5.8823529411764701</v>
      </c>
      <c r="F242" s="8">
        <f t="shared" si="162"/>
        <v>8.3333333333333321</v>
      </c>
      <c r="G242" s="8" t="s">
        <v>34</v>
      </c>
      <c r="H242" s="8"/>
    </row>
    <row r="243" spans="1:8" s="56" customFormat="1" x14ac:dyDescent="0.35">
      <c r="A243" s="88">
        <v>15</v>
      </c>
      <c r="B243" s="54" t="s">
        <v>64</v>
      </c>
      <c r="C243" s="55">
        <f>D243+E243+F243+G243+H243</f>
        <v>249</v>
      </c>
      <c r="D243" s="63">
        <f>D245+D247</f>
        <v>51</v>
      </c>
      <c r="E243" s="63">
        <f t="shared" ref="E243:H243" si="163">E245+E247</f>
        <v>51</v>
      </c>
      <c r="F243" s="63">
        <f t="shared" si="163"/>
        <v>36</v>
      </c>
      <c r="G243" s="63">
        <f t="shared" si="163"/>
        <v>58</v>
      </c>
      <c r="H243" s="63">
        <f t="shared" si="163"/>
        <v>53</v>
      </c>
    </row>
    <row r="244" spans="1:8" s="56" customFormat="1" x14ac:dyDescent="0.35">
      <c r="A244" s="89"/>
      <c r="B244" s="57" t="s">
        <v>14</v>
      </c>
      <c r="C244" s="58">
        <f>C243/C10%</f>
        <v>51.129363449691994</v>
      </c>
      <c r="D244" s="58">
        <f>D245/D10%</f>
        <v>52.272727272727273</v>
      </c>
      <c r="E244" s="58">
        <f>E245/E10%</f>
        <v>47.572815533980581</v>
      </c>
      <c r="F244" s="58">
        <f>F245/E10%</f>
        <v>26.21359223300971</v>
      </c>
      <c r="G244" s="58">
        <f>G243/G10%</f>
        <v>61.702127659574472</v>
      </c>
      <c r="H244" s="58">
        <f>H243/H10%</f>
        <v>52.475247524752476</v>
      </c>
    </row>
    <row r="245" spans="1:8" s="56" customFormat="1" x14ac:dyDescent="0.35">
      <c r="A245" s="89"/>
      <c r="B245" s="56" t="s">
        <v>65</v>
      </c>
      <c r="C245" s="64">
        <f>F245+E245+D245</f>
        <v>122</v>
      </c>
      <c r="D245" s="55">
        <v>46</v>
      </c>
      <c r="E245" s="55">
        <v>49</v>
      </c>
      <c r="F245" s="55">
        <v>27</v>
      </c>
      <c r="G245" s="59">
        <v>53</v>
      </c>
      <c r="H245" s="59">
        <v>44</v>
      </c>
    </row>
    <row r="246" spans="1:8" s="56" customFormat="1" x14ac:dyDescent="0.35">
      <c r="A246" s="89"/>
      <c r="B246" s="54"/>
      <c r="C246" s="60">
        <f t="shared" ref="C246:G246" si="164">C245/C243*100</f>
        <v>48.99598393574297</v>
      </c>
      <c r="D246" s="60">
        <f t="shared" si="164"/>
        <v>90.196078431372555</v>
      </c>
      <c r="E246" s="60">
        <f t="shared" si="164"/>
        <v>96.078431372549019</v>
      </c>
      <c r="F246" s="60">
        <f t="shared" si="164"/>
        <v>75</v>
      </c>
      <c r="G246" s="60">
        <f t="shared" si="164"/>
        <v>91.379310344827587</v>
      </c>
      <c r="H246" s="60">
        <f t="shared" ref="H246" si="165">H245/H243*100</f>
        <v>83.018867924528308</v>
      </c>
    </row>
    <row r="247" spans="1:8" s="56" customFormat="1" x14ac:dyDescent="0.35">
      <c r="A247" s="89"/>
      <c r="B247" s="61" t="s">
        <v>66</v>
      </c>
      <c r="C247" s="59">
        <f>D247+E247+F247+G247+H247</f>
        <v>30</v>
      </c>
      <c r="D247" s="59">
        <v>5</v>
      </c>
      <c r="E247" s="59">
        <v>2</v>
      </c>
      <c r="F247" s="59">
        <v>9</v>
      </c>
      <c r="G247" s="59">
        <v>5</v>
      </c>
      <c r="H247" s="59">
        <v>9</v>
      </c>
    </row>
    <row r="248" spans="1:8" s="56" customFormat="1" x14ac:dyDescent="0.35">
      <c r="A248" s="90"/>
      <c r="B248" s="57" t="s">
        <v>14</v>
      </c>
      <c r="C248" s="60">
        <f t="shared" ref="C248:G248" si="166">C247/C243*100</f>
        <v>12.048192771084338</v>
      </c>
      <c r="D248" s="60">
        <f>D247/D245*100</f>
        <v>10.869565217391305</v>
      </c>
      <c r="E248" s="60">
        <f>E247/E245*100</f>
        <v>4.0816326530612246</v>
      </c>
      <c r="F248" s="60">
        <f>F247/F245*100</f>
        <v>33.333333333333329</v>
      </c>
      <c r="G248" s="60">
        <f t="shared" si="166"/>
        <v>8.6206896551724146</v>
      </c>
      <c r="H248" s="60">
        <f t="shared" ref="H248" si="167">H247/H243*100</f>
        <v>16.981132075471699</v>
      </c>
    </row>
    <row r="249" spans="1:8" x14ac:dyDescent="0.35">
      <c r="E249" s="86" t="s">
        <v>70</v>
      </c>
      <c r="F249" s="86"/>
      <c r="G249" s="86"/>
      <c r="H249" s="86"/>
    </row>
    <row r="250" spans="1:8" x14ac:dyDescent="0.35">
      <c r="E250" s="87" t="s">
        <v>43</v>
      </c>
      <c r="F250" s="87"/>
      <c r="G250" s="87"/>
      <c r="H250" s="87"/>
    </row>
    <row r="251" spans="1:8" x14ac:dyDescent="0.35">
      <c r="E251" s="87"/>
      <c r="F251" s="87"/>
      <c r="G251" s="87"/>
      <c r="H251" s="87"/>
    </row>
    <row r="252" spans="1:8" x14ac:dyDescent="0.35">
      <c r="E252" s="87"/>
      <c r="F252" s="87"/>
      <c r="G252" s="87"/>
      <c r="H252" s="87"/>
    </row>
    <row r="253" spans="1:8" x14ac:dyDescent="0.35">
      <c r="E253" s="87"/>
      <c r="F253" s="87"/>
      <c r="G253" s="87"/>
      <c r="H253" s="87"/>
    </row>
    <row r="254" spans="1:8" x14ac:dyDescent="0.35">
      <c r="E254" s="87"/>
      <c r="F254" s="87"/>
      <c r="G254" s="87"/>
      <c r="H254" s="87"/>
    </row>
    <row r="255" spans="1:8" x14ac:dyDescent="0.35">
      <c r="E255" s="87"/>
      <c r="F255" s="87"/>
      <c r="G255" s="87"/>
      <c r="H255" s="87"/>
    </row>
    <row r="256" spans="1:8" x14ac:dyDescent="0.35">
      <c r="E256" s="87"/>
      <c r="F256" s="87"/>
      <c r="G256" s="87"/>
      <c r="H256" s="87"/>
    </row>
  </sheetData>
  <mergeCells count="33">
    <mergeCell ref="E250:H256"/>
    <mergeCell ref="A4:H4"/>
    <mergeCell ref="A5:H5"/>
    <mergeCell ref="A6:H6"/>
    <mergeCell ref="A8:A9"/>
    <mergeCell ref="B8:B9"/>
    <mergeCell ref="C8:C9"/>
    <mergeCell ref="D8:H8"/>
    <mergeCell ref="A153:A160"/>
    <mergeCell ref="A11:A12"/>
    <mergeCell ref="A14:A21"/>
    <mergeCell ref="A22:A29"/>
    <mergeCell ref="A30:A37"/>
    <mergeCell ref="A46:A53"/>
    <mergeCell ref="A55:A62"/>
    <mergeCell ref="A71:A78"/>
    <mergeCell ref="A79:H79"/>
    <mergeCell ref="A63:A70"/>
    <mergeCell ref="A120:A127"/>
    <mergeCell ref="A129:A136"/>
    <mergeCell ref="A137:A144"/>
    <mergeCell ref="A145:A152"/>
    <mergeCell ref="A209:A216"/>
    <mergeCell ref="A225:A232"/>
    <mergeCell ref="E249:H249"/>
    <mergeCell ref="A161:A168"/>
    <mergeCell ref="A169:A176"/>
    <mergeCell ref="A177:A184"/>
    <mergeCell ref="A185:A192"/>
    <mergeCell ref="A193:A200"/>
    <mergeCell ref="A201:A208"/>
    <mergeCell ref="A243:A248"/>
    <mergeCell ref="A233:A242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mẫu</vt:lpstr>
      <vt:lpstr>sô lượng 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QUANG MINH</cp:lastModifiedBy>
  <cp:lastPrinted>2023-06-10T11:26:05Z</cp:lastPrinted>
  <dcterms:created xsi:type="dcterms:W3CDTF">2021-03-31T09:11:29Z</dcterms:created>
  <dcterms:modified xsi:type="dcterms:W3CDTF">2023-06-10T11:28:21Z</dcterms:modified>
</cp:coreProperties>
</file>